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Kustec\Desktop\DISEMINACIJA\cepljenje\"/>
    </mc:Choice>
  </mc:AlternateContent>
  <bookViews>
    <workbookView xWindow="0" yWindow="0" windowWidth="28800" windowHeight="12150"/>
  </bookViews>
  <sheets>
    <sheet name="Metodološka pojasnila" sheetId="2" r:id="rId1"/>
    <sheet name="Ocena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6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4" i="1"/>
  <c r="F216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4" i="1"/>
  <c r="C216" i="1" l="1"/>
  <c r="D216" i="1"/>
  <c r="E216" i="1"/>
  <c r="G216" i="1"/>
  <c r="H216" i="1"/>
  <c r="I216" i="1"/>
  <c r="J216" i="1"/>
  <c r="B216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4" i="1"/>
</calcChain>
</file>

<file path=xl/sharedStrings.xml><?xml version="1.0" encoding="utf-8"?>
<sst xmlns="http://schemas.openxmlformats.org/spreadsheetml/2006/main" count="236" uniqueCount="231">
  <si>
    <t>AJDOVŠČINA</t>
  </si>
  <si>
    <t>ANKARAN</t>
  </si>
  <si>
    <t>APAČE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</si>
  <si>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</si>
  <si>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</si>
  <si>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</si>
  <si>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</si>
  <si>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</si>
  <si>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</si>
  <si>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</si>
  <si>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</si>
  <si>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BRASLOVČE</t>
  </si>
  <si>
    <t>BRDA</t>
  </si>
  <si>
    <t>BREZOVICA</t>
  </si>
  <si>
    <t>BREŽICE</t>
  </si>
  <si>
    <t>CANKOVA</t>
  </si>
  <si>
    <t>CELJE</t>
  </si>
  <si>
    <t>CERKLJE NA GORENJSKEM</t>
  </si>
  <si>
    <t>CERKNICA</t>
  </si>
  <si>
    <t>CERKNO</t>
  </si>
  <si>
    <t>CERKVENJAK</t>
  </si>
  <si>
    <t>CIRKULANE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</si>
  <si>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</si>
  <si>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</si>
  <si>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</si>
  <si>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</si>
  <si>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</si>
  <si>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</si>
  <si>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</si>
  <si>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</si>
  <si>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DOBROVA-POLHOV GRADEC</t>
  </si>
  <si>
    <t>DOBROVNIK</t>
  </si>
  <si>
    <t>DOL PRI LJUBLJANI</t>
  </si>
  <si>
    <t>DOLENJSKE TOPLICE</t>
  </si>
  <si>
    <t>DOMŽALE</t>
  </si>
  <si>
    <t>DORNAVA</t>
  </si>
  <si>
    <t>DRAVOGRAD</t>
  </si>
  <si>
    <t>DUPLEK</t>
  </si>
  <si>
    <t>GORENJA VAS-POLJANE</t>
  </si>
  <si>
    <t>GORIŠNICA</t>
  </si>
  <si>
    <t>GORJE</t>
  </si>
  <si>
    <t>GORNJA RADGONA</t>
  </si>
  <si>
    <t>GORNJI GRAD</t>
  </si>
  <si>
    <t>GORNJI PETROVCI</t>
  </si>
  <si>
    <t>GRAD</t>
  </si>
  <si>
    <t>GROSUPLJE</t>
  </si>
  <si>
    <t>HAJDINA</t>
  </si>
  <si>
    <t>HOČE-SLIVNICA</t>
  </si>
  <si>
    <t>HODOŠ</t>
  </si>
  <si>
    <t>HORJUL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</si>
  <si>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</si>
  <si>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</si>
  <si>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</si>
  <si>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</si>
  <si>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</si>
  <si>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</si>
  <si>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</si>
  <si>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</si>
  <si>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</si>
  <si>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</si>
  <si>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</si>
  <si>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</si>
  <si>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</si>
  <si>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</si>
  <si>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</si>
  <si>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</si>
  <si>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</si>
  <si>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</si>
  <si>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KOPER</t>
  </si>
  <si>
    <t>KOSTANJEVICA NA KRKI</t>
  </si>
  <si>
    <t>KOSTEL</t>
  </si>
  <si>
    <t>KOZJE</t>
  </si>
  <si>
    <t>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</si>
  <si>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</si>
  <si>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</si>
  <si>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</si>
  <si>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</si>
  <si>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</si>
  <si>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</si>
  <si>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</si>
  <si>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</t>
  </si>
  <si>
    <t>LITIJA</t>
  </si>
  <si>
    <t>LJUBLJANA</t>
  </si>
  <si>
    <t>LJUBNO</t>
  </si>
  <si>
    <t>LJUTOMER</t>
  </si>
  <si>
    <t>LOGATEC</t>
  </si>
  <si>
    <t>LOG-DRAGOMER</t>
  </si>
  <si>
    <t>LOŠKA DOLINA</t>
  </si>
  <si>
    <t>LOŠKI POTOK</t>
  </si>
  <si>
    <t>LOVRENC NA POHORJU</t>
  </si>
  <si>
    <t>LUČE</t>
  </si>
  <si>
    <t>LUKOVICA</t>
  </si>
  <si>
    <t>MAJŠPERK</t>
  </si>
  <si>
    <t>MAKOLE</t>
  </si>
  <si>
    <t>MARIBOR</t>
  </si>
  <si>
    <t>MARKOVCI</t>
  </si>
  <si>
    <t>MEDVODE</t>
  </si>
  <si>
    <t>MENGEŠ</t>
  </si>
  <si>
    <t>METLIKA</t>
  </si>
  <si>
    <t>MEŽICA</t>
  </si>
  <si>
    <t>MIKLAVŽ NA DRAVSKEM POLJU</t>
  </si>
  <si>
    <t>MIREN-KOSTANJEVICA</t>
  </si>
  <si>
    <t>MIRNA</t>
  </si>
  <si>
    <t>MIRNA PEČ</t>
  </si>
  <si>
    <t>MISLINJA</t>
  </si>
  <si>
    <t>MOKRONOG-TREBELNO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</si>
  <si>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</si>
  <si>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</si>
  <si>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</si>
  <si>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</si>
  <si>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</si>
  <si>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</si>
  <si>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</si>
  <si>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</si>
  <si>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</si>
  <si>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</si>
  <si>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OPLOTNICA</t>
  </si>
  <si>
    <t>ORMOŽ</t>
  </si>
  <si>
    <t>OSILNICA</t>
  </si>
  <si>
    <t>PESNICA</t>
  </si>
  <si>
    <t>PIRAN</t>
  </si>
  <si>
    <t>PIVKA</t>
  </si>
  <si>
    <t>PODČETRTEK</t>
  </si>
  <si>
    <t>PODLEHNIK</t>
  </si>
  <si>
    <t>PODVELKA</t>
  </si>
  <si>
    <t>POLJČANE</t>
  </si>
  <si>
    <t>POLZELA</t>
  </si>
  <si>
    <t>POSTOJNA</t>
  </si>
  <si>
    <t>PREBOLD</t>
  </si>
  <si>
    <t>PREDDVOR</t>
  </si>
  <si>
    <t>PREVALJE</t>
  </si>
  <si>
    <t>PTUJ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</si>
  <si>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</si>
  <si>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</si>
  <si>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</si>
  <si>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</si>
  <si>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</si>
  <si>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</si>
  <si>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</si>
  <si>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RAZKRIŽJE</t>
  </si>
  <si>
    <t>REČICA OB SAVINJI</t>
  </si>
  <si>
    <t>RENČE-VOGRSKO</t>
  </si>
  <si>
    <t>RIBNICA</t>
  </si>
  <si>
    <t>RIBNICA NA POHORJU</t>
  </si>
  <si>
    <t>ROGAŠKA SLATINA</t>
  </si>
  <si>
    <t>ROGAŠOVCI</t>
  </si>
  <si>
    <t>ROGATEC</t>
  </si>
  <si>
    <t>RUŠE</t>
  </si>
  <si>
    <t>SELNICA OB DRAVI</t>
  </si>
  <si>
    <t>SEMIČ</t>
  </si>
  <si>
    <t>SEVNICA</t>
  </si>
  <si>
    <t>SEŽANA</t>
  </si>
  <si>
    <t>SLOVENJ GRADEC</t>
  </si>
  <si>
    <t>SLOVENSKA BISTRICA</t>
  </si>
  <si>
    <t>SLOVENSKE KONJICE</t>
  </si>
  <si>
    <t>SODRAŽICA</t>
  </si>
  <si>
    <t>SOLČAVA</t>
  </si>
  <si>
    <t>SREDIŠČE OB DRAVI</t>
  </si>
  <si>
    <t>STARŠE</t>
  </si>
  <si>
    <t>STRAŽA</t>
  </si>
  <si>
    <t>SVETA ANA</t>
  </si>
  <si>
    <t>Sveta Trojica v Slovenskih goricah</t>
  </si>
  <si>
    <t>SVETI ANDRAŽ V SLOV. GORICAH</t>
  </si>
  <si>
    <t>SVETI JURIJ OB ŠČAVNICI</t>
  </si>
  <si>
    <t>Sveti Jurij v Slovenskih Goricah</t>
  </si>
  <si>
    <t>SVETI TOMAŽ</t>
  </si>
  <si>
    <t>ŠALOVCI</t>
  </si>
  <si>
    <t>ŠEMPETER-VRTOJBA</t>
  </si>
  <si>
    <t>ŠENČUR</t>
  </si>
  <si>
    <t>ŠENTILJ</t>
  </si>
  <si>
    <t>ŠENTJERNEJ</t>
  </si>
  <si>
    <t>ŠENTJUR</t>
  </si>
  <si>
    <t>ŠENTRUPERT</t>
  </si>
  <si>
    <t>ŠKOCJAN</t>
  </si>
  <si>
    <t>ŠKOFJA LOKA</t>
  </si>
  <si>
    <t>ŠKOFLJICA</t>
  </si>
  <si>
    <t>ŠMARJE PRI JELŠAH</t>
  </si>
  <si>
    <t>ŠMARJEŠKE TOPLICE</t>
  </si>
  <si>
    <t>ŠMARTNO OB PAKI</t>
  </si>
  <si>
    <t>ŠMARTNO PRI LITIJI</t>
  </si>
  <si>
    <t>ŠOŠTANJ</t>
  </si>
  <si>
    <t>ŠTORE</t>
  </si>
  <si>
    <t>TABOR</t>
  </si>
  <si>
    <t>TIŠINA</t>
  </si>
  <si>
    <t>TOLMIN</t>
  </si>
  <si>
    <t>TRBOVLJE</t>
  </si>
  <si>
    <t>TREBNJE</t>
  </si>
  <si>
    <t>TRNOVSKA VAS</t>
  </si>
  <si>
    <t>TRZIN</t>
  </si>
  <si>
    <t>TRŽIČ</t>
  </si>
  <si>
    <t>TURNIŠČE</t>
  </si>
  <si>
    <t>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</si>
  <si>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</si>
  <si>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</si>
  <si>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</si>
  <si>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</si>
  <si>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</si>
  <si>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</si>
  <si>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</si>
  <si>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</si>
  <si>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</si>
  <si>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</si>
  <si>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</si>
  <si>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</si>
  <si>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ZAVRČ</t>
  </si>
  <si>
    <t>ZREČE</t>
  </si>
  <si>
    <t>ŽALEC</t>
  </si>
  <si>
    <t>ŽELEZNIKI</t>
  </si>
  <si>
    <t>ŽETALE</t>
  </si>
  <si>
    <t>ŽIRI</t>
  </si>
  <si>
    <t>ŽIROVNICA</t>
  </si>
  <si>
    <t>ŽUŽEMBERK</t>
  </si>
  <si>
    <t>18+</t>
  </si>
  <si>
    <t>Polno cepljeni</t>
  </si>
  <si>
    <t>Prebolevniki</t>
  </si>
  <si>
    <t>Vsi prebivalci</t>
  </si>
  <si>
    <t>50+</t>
  </si>
  <si>
    <t>Občina</t>
  </si>
  <si>
    <t>Slovenija - SKUPAJ</t>
  </si>
  <si>
    <t>Odstotek ostalih</t>
  </si>
  <si>
    <t>Ostali - razlika med vsemi prebivalci, prebolevniki in cepljenimi</t>
  </si>
  <si>
    <t xml:space="preserve">Viri podatkov: </t>
  </si>
  <si>
    <t>Elektronski register cepljenih oseb in neželenih učinkov po cepljenju (eRCO) na dan 8.12.2021</t>
  </si>
  <si>
    <t>Evidenca nalezljivih bolezni (NIJZ 48) na dan 8.12.2021</t>
  </si>
  <si>
    <t>Podatki o prebivalcih Slovenije na dan 1.1.2021 razvrščeni glede na občino bivališča (Prebivalstvo, Statistični urad republike Slovenije)</t>
  </si>
  <si>
    <t>Podatki so prikazani glede na občino običajnega prebivališča.</t>
  </si>
  <si>
    <r>
      <rPr>
        <b/>
        <sz val="11"/>
        <color theme="1"/>
        <rFont val="Calibri"/>
        <family val="2"/>
        <scheme val="minor"/>
      </rPr>
      <t>Polno cepljeni</t>
    </r>
    <r>
      <rPr>
        <sz val="11"/>
        <color theme="1"/>
        <rFont val="Calibri"/>
        <family val="2"/>
        <charset val="238"/>
        <scheme val="minor"/>
      </rPr>
      <t xml:space="preserve"> - število oseb, ki so cepljene po osnovni shemi, ki jo priporoča posamezen proizvajalec cepiva. Za cepiva Pfizer-BioNTech, Moderna in AstraZeneca sta za osnovno shemo predvidena dva odmerka cepiva, za cepivo Janssen pa eden. Vključeni so tudi polno cepljeni prebolevniki.</t>
    </r>
  </si>
  <si>
    <t>Definiciji:</t>
  </si>
  <si>
    <r>
      <rPr>
        <b/>
        <sz val="11"/>
        <color theme="1"/>
        <rFont val="Calibri"/>
        <family val="2"/>
        <scheme val="minor"/>
      </rPr>
      <t>Prebolevniki</t>
    </r>
    <r>
      <rPr>
        <sz val="11"/>
        <color theme="1"/>
        <rFont val="Calibri"/>
        <family val="2"/>
        <charset val="238"/>
        <scheme val="minor"/>
      </rPr>
      <t xml:space="preserve"> - število oseb, pri katerih je bila okužba s SARS-CoV-2 potrjena z metodo PCR v zadnjih 180 dneh. Izločene so polno cepljene osebe.</t>
    </r>
  </si>
  <si>
    <t xml:space="preserve">Ocena števila oseb cepljenih proti covid-19 in prebolevnikov v Sloveniji do vključno 8.12.2021 za stare 18 let in več ter 50 let in več po občinah bivanja </t>
  </si>
  <si>
    <t xml:space="preserve">Tabela: Ocena števila oseb cepljenih proti covid-19 in prebolevnikov v Sloveniji do vključno 8.12.2021 za stare 18 let in več ter 50 let in več po občinah bivanja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</si>
</sst>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Border="0" applyAlignment="0"/>
  </cellStyleXfs>
  <cellXfs count="50">
    <xf numFmtId="0" fontId="0" fillId="0" borderId="0" xfId="0"/>
    <xf numFmtId="0" fontId="0" fillId="0" borderId="5" xfId="0" applyBorder="1"/>
    <xf numFmtId="0" fontId="0" fillId="0" borderId="6" xfId="0" applyBorder="1"/>
    <xf numFmtId="0" fontId="5" fillId="0" borderId="11" xfId="0" applyFont="1" applyFill="1" applyBorder="1"/>
    <xf numFmtId="165" fontId="0" fillId="2" borderId="2" xfId="1" applyNumberFormat="1" applyFont="1" applyFill="1" applyBorder="1"/>
    <xf numFmtId="165" fontId="0" fillId="2" borderId="1" xfId="1" applyNumberFormat="1" applyFont="1" applyFill="1" applyBorder="1"/>
    <xf numFmtId="165" fontId="2" fillId="2" borderId="1" xfId="1" applyNumberFormat="1" applyFont="1" applyFill="1" applyBorder="1" applyProtection="1"/>
    <xf numFmtId="165" fontId="0" fillId="3" borderId="7" xfId="1" applyNumberFormat="1" applyFont="1" applyFill="1" applyBorder="1"/>
    <xf numFmtId="165" fontId="0" fillId="3" borderId="1" xfId="1" applyNumberFormat="1" applyFont="1" applyFill="1" applyBorder="1"/>
    <xf numFmtId="165" fontId="2" fillId="3" borderId="1" xfId="1" applyNumberFormat="1" applyFont="1" applyFill="1" applyBorder="1" applyProtection="1"/>
    <xf numFmtId="165" fontId="3" fillId="2" borderId="2" xfId="1" applyNumberFormat="1" applyFont="1" applyFill="1" applyBorder="1"/>
    <xf numFmtId="165" fontId="3" fillId="2" borderId="1" xfId="1" applyNumberFormat="1" applyFont="1" applyFill="1" applyBorder="1"/>
    <xf numFmtId="165" fontId="4" fillId="2" borderId="1" xfId="1" applyNumberFormat="1" applyFont="1" applyFill="1" applyBorder="1" applyProtection="1"/>
    <xf numFmtId="165" fontId="3" fillId="3" borderId="7" xfId="1" applyNumberFormat="1" applyFont="1" applyFill="1" applyBorder="1"/>
    <xf numFmtId="165" fontId="3" fillId="3" borderId="1" xfId="1" applyNumberFormat="1" applyFont="1" applyFill="1" applyBorder="1"/>
    <xf numFmtId="165" fontId="4" fillId="3" borderId="1" xfId="1" applyNumberFormat="1" applyFont="1" applyFill="1" applyBorder="1" applyProtection="1"/>
    <xf numFmtId="165" fontId="0" fillId="2" borderId="3" xfId="1" applyNumberFormat="1" applyFont="1" applyFill="1" applyBorder="1"/>
    <xf numFmtId="165" fontId="0" fillId="2" borderId="4" xfId="1" applyNumberFormat="1" applyFont="1" applyFill="1" applyBorder="1"/>
    <xf numFmtId="165" fontId="2" fillId="2" borderId="4" xfId="1" applyNumberFormat="1" applyFont="1" applyFill="1" applyBorder="1" applyProtection="1"/>
    <xf numFmtId="165" fontId="0" fillId="3" borderId="8" xfId="1" applyNumberFormat="1" applyFont="1" applyFill="1" applyBorder="1"/>
    <xf numFmtId="165" fontId="0" fillId="3" borderId="4" xfId="1" applyNumberFormat="1" applyFont="1" applyFill="1" applyBorder="1"/>
    <xf numFmtId="165" fontId="2" fillId="3" borderId="4" xfId="1" applyNumberFormat="1" applyFont="1" applyFill="1" applyBorder="1" applyProtection="1"/>
    <xf numFmtId="165" fontId="5" fillId="0" borderId="12" xfId="1" applyNumberFormat="1" applyFont="1" applyBorder="1"/>
    <xf numFmtId="165" fontId="5" fillId="2" borderId="14" xfId="1" applyNumberFormat="1" applyFont="1" applyFill="1" applyBorder="1"/>
    <xf numFmtId="165" fontId="6" fillId="2" borderId="14" xfId="1" applyNumberFormat="1" applyFont="1" applyFill="1" applyBorder="1"/>
    <xf numFmtId="165" fontId="5" fillId="2" borderId="15" xfId="1" applyNumberFormat="1" applyFont="1" applyFill="1" applyBorder="1"/>
    <xf numFmtId="164" fontId="5" fillId="2" borderId="16" xfId="1" applyFont="1" applyFill="1" applyBorder="1"/>
    <xf numFmtId="164" fontId="5" fillId="0" borderId="12" xfId="1" applyFont="1" applyBorder="1"/>
    <xf numFmtId="165" fontId="5" fillId="3" borderId="14" xfId="1" applyNumberFormat="1" applyFont="1" applyFill="1" applyBorder="1"/>
    <xf numFmtId="165" fontId="6" fillId="3" borderId="14" xfId="1" applyNumberFormat="1" applyFont="1" applyFill="1" applyBorder="1"/>
    <xf numFmtId="165" fontId="5" fillId="3" borderId="15" xfId="1" applyNumberFormat="1" applyFont="1" applyFill="1" applyBorder="1"/>
    <xf numFmtId="164" fontId="5" fillId="3" borderId="16" xfId="1" applyFont="1" applyFill="1" applyBorder="1"/>
    <xf numFmtId="164" fontId="5" fillId="0" borderId="17" xfId="1" applyFont="1" applyBorder="1"/>
    <xf numFmtId="0" fontId="0" fillId="2" borderId="2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5" fillId="3" borderId="16" xfId="0" applyFont="1" applyFill="1" applyBorder="1" applyAlignment="1">
      <alignment wrapText="1"/>
    </xf>
    <xf numFmtId="0" fontId="8" fillId="0" borderId="0" xfId="0" applyFont="1"/>
    <xf numFmtId="0" fontId="9" fillId="0" borderId="0" xfId="0" applyFont="1"/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3" borderId="18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9" xfId="0" applyFill="1" applyBorder="1" applyAlignment="1">
      <alignment horizontal="center"/>
    </xf>
  </cellXfs>
  <cellStyles count="3">
    <cellStyle name="Navadno" xfId="0" builtinId="0"/>
    <cellStyle name="Normal 2" xfId="2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tabSelected="1" workbookViewId="0"/>
  </sheetViews>
  <sheetFormatPr defaultRowHeight="15" x14ac:dyDescent="0.25"/>
  <sheetData>
    <row r="1" spans="1:1" ht="15.75" x14ac:dyDescent="0.25">
      <c r="A1" s="40" t="s">
        <v>229</v>
      </c>
    </row>
    <row r="3" spans="1:1" x14ac:dyDescent="0.25">
      <c r="A3" s="41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8" spans="1:1" x14ac:dyDescent="0.25">
      <c r="A8" t="s">
        <v>227</v>
      </c>
    </row>
    <row r="9" spans="1:1" x14ac:dyDescent="0.25">
      <c r="A9" s="41" t="s">
        <v>226</v>
      </c>
    </row>
    <row r="10" spans="1:1" x14ac:dyDescent="0.25">
      <c r="A10" s="41" t="s">
        <v>228</v>
      </c>
    </row>
    <row r="12" spans="1:1" x14ac:dyDescent="0.25">
      <c r="A12" t="s">
        <v>225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6"/>
  <sheetViews>
    <sheetView workbookViewId="0">
      <selection activeCell="B4" sqref="B4"/>
    </sheetView>
  </sheetViews>
  <sheetFormatPr defaultRowHeight="15" x14ac:dyDescent="0.25"/>
  <cols>
    <col min="1" max="1" width="36.28515625" customWidth="1"/>
    <col min="2" max="4" width="18" customWidth="1"/>
    <col min="5" max="5" width="20.5703125" customWidth="1"/>
    <col min="6" max="6" width="18" customWidth="1"/>
    <col min="7" max="7" width="17.85546875" customWidth="1"/>
    <col min="8" max="8" width="13.7109375" customWidth="1"/>
    <col min="9" max="9" width="14.28515625" customWidth="1"/>
    <col min="10" max="10" width="18.7109375" customWidth="1"/>
    <col min="11" max="11" width="15.140625" customWidth="1"/>
    <col min="14" max="14" width="22.42578125" customWidth="1"/>
  </cols>
  <sheetData>
    <row r="1" spans="1:11" ht="15.75" thickBot="1" x14ac:dyDescent="0.3">
      <c r="A1" t="s">
        <v>230</v>
      </c>
    </row>
    <row r="2" spans="1:11" x14ac:dyDescent="0.25">
      <c r="A2" s="42" t="s">
        <v>217</v>
      </c>
      <c r="B2" s="47" t="s">
        <v>212</v>
      </c>
      <c r="C2" s="48"/>
      <c r="D2" s="48"/>
      <c r="E2" s="48"/>
      <c r="F2" s="49"/>
      <c r="G2" s="44" t="s">
        <v>216</v>
      </c>
      <c r="H2" s="45"/>
      <c r="I2" s="45"/>
      <c r="J2" s="45"/>
      <c r="K2" s="46"/>
    </row>
    <row r="3" spans="1:11" ht="60" x14ac:dyDescent="0.25">
      <c r="A3" s="43"/>
      <c r="B3" s="33" t="s">
        <v>213</v>
      </c>
      <c r="C3" s="34" t="s">
        <v>214</v>
      </c>
      <c r="D3" s="34" t="s">
        <v>215</v>
      </c>
      <c r="E3" s="35" t="s">
        <v>220</v>
      </c>
      <c r="F3" s="36" t="s">
        <v>219</v>
      </c>
      <c r="G3" s="37" t="s">
        <v>213</v>
      </c>
      <c r="H3" s="38" t="s">
        <v>214</v>
      </c>
      <c r="I3" s="38" t="s">
        <v>215</v>
      </c>
      <c r="J3" s="39" t="s">
        <v>220</v>
      </c>
      <c r="K3" s="39" t="s">
        <v>219</v>
      </c>
    </row>
    <row r="4" spans="1:11" x14ac:dyDescent="0.25">
      <c r="A4" s="1" t="s">
        <v>0</v>
      </c>
      <c r="B4" s="4">
        <v>11239</v>
      </c>
      <c r="C4" s="5">
        <v>709</v>
      </c>
      <c r="D4" s="6">
        <v>15770</v>
      </c>
      <c r="E4" s="23">
        <f>D4-C4-B4</f>
        <v>3822</v>
      </c>
      <c r="F4" s="26">
        <f>E4*100/D4</f>
        <v>24.235890932149651</v>
      </c>
      <c r="G4" s="7">
        <v>6581</v>
      </c>
      <c r="H4" s="8">
        <v>174</v>
      </c>
      <c r="I4" s="9">
        <v>7994</v>
      </c>
      <c r="J4" s="28">
        <f>I4-H4-G4</f>
        <v>1239</v>
      </c>
      <c r="K4" s="31">
        <f>J4*100/I4</f>
        <v>15.499124343257444</v>
      </c>
    </row>
    <row r="5" spans="1:11" x14ac:dyDescent="0.25">
      <c r="A5" s="1" t="s">
        <v>1</v>
      </c>
      <c r="B5" s="4">
        <v>1769</v>
      </c>
      <c r="C5" s="5">
        <v>142</v>
      </c>
      <c r="D5" s="6">
        <v>2781</v>
      </c>
      <c r="E5" s="23">
        <f t="shared" ref="E5:E68" si="0">D5-C5-B5</f>
        <v>870</v>
      </c>
      <c r="F5" s="26">
        <f t="shared" ref="F5:F68" si="1">E5*100/D5</f>
        <v>31.283710895361381</v>
      </c>
      <c r="G5" s="7">
        <v>1136</v>
      </c>
      <c r="H5" s="8">
        <v>36</v>
      </c>
      <c r="I5" s="9">
        <v>1560</v>
      </c>
      <c r="J5" s="28">
        <f t="shared" ref="J5:J68" si="2">I5-H5-G5</f>
        <v>388</v>
      </c>
      <c r="K5" s="31">
        <f t="shared" ref="K5:K68" si="3">J5*100/I5</f>
        <v>24.871794871794872</v>
      </c>
    </row>
    <row r="6" spans="1:11" x14ac:dyDescent="0.25">
      <c r="A6" s="1" t="s">
        <v>2</v>
      </c>
      <c r="B6" s="4">
        <v>1707</v>
      </c>
      <c r="C6" s="5">
        <v>176</v>
      </c>
      <c r="D6" s="6">
        <v>2961</v>
      </c>
      <c r="E6" s="23">
        <f t="shared" si="0"/>
        <v>1078</v>
      </c>
      <c r="F6" s="26">
        <f t="shared" si="1"/>
        <v>36.406619385342786</v>
      </c>
      <c r="G6" s="7">
        <v>1075</v>
      </c>
      <c r="H6" s="8">
        <v>49</v>
      </c>
      <c r="I6" s="9">
        <v>1554</v>
      </c>
      <c r="J6" s="28">
        <f t="shared" si="2"/>
        <v>430</v>
      </c>
      <c r="K6" s="31">
        <f t="shared" si="3"/>
        <v>27.670527670527669</v>
      </c>
    </row>
    <row r="7" spans="1:11" x14ac:dyDescent="0.25">
      <c r="A7" s="1" t="s">
        <v>3</v>
      </c>
      <c r="B7" s="4">
        <v>4526</v>
      </c>
      <c r="C7" s="5">
        <v>301</v>
      </c>
      <c r="D7" s="6">
        <v>6688</v>
      </c>
      <c r="E7" s="23">
        <f t="shared" si="0"/>
        <v>1861</v>
      </c>
      <c r="F7" s="26">
        <f t="shared" si="1"/>
        <v>27.825956937799042</v>
      </c>
      <c r="G7" s="7">
        <v>2724</v>
      </c>
      <c r="H7" s="8">
        <v>73</v>
      </c>
      <c r="I7" s="9">
        <v>3511</v>
      </c>
      <c r="J7" s="28">
        <f t="shared" si="2"/>
        <v>714</v>
      </c>
      <c r="K7" s="31">
        <f t="shared" si="3"/>
        <v>20.336086585018514</v>
      </c>
    </row>
    <row r="8" spans="1:11" x14ac:dyDescent="0.25">
      <c r="A8" s="1" t="s">
        <v>4</v>
      </c>
      <c r="B8" s="4">
        <v>1166</v>
      </c>
      <c r="C8" s="5">
        <v>106</v>
      </c>
      <c r="D8" s="6">
        <v>2056</v>
      </c>
      <c r="E8" s="23">
        <f t="shared" si="0"/>
        <v>784</v>
      </c>
      <c r="F8" s="26">
        <f t="shared" si="1"/>
        <v>38.132295719844358</v>
      </c>
      <c r="G8" s="7">
        <v>629</v>
      </c>
      <c r="H8" s="8">
        <v>22</v>
      </c>
      <c r="I8" s="9">
        <v>879</v>
      </c>
      <c r="J8" s="28">
        <f t="shared" si="2"/>
        <v>228</v>
      </c>
      <c r="K8" s="31">
        <f t="shared" si="3"/>
        <v>25.938566552901023</v>
      </c>
    </row>
    <row r="9" spans="1:11" x14ac:dyDescent="0.25">
      <c r="A9" s="1" t="s">
        <v>5</v>
      </c>
      <c r="B9" s="4">
        <v>640</v>
      </c>
      <c r="C9" s="5">
        <v>50</v>
      </c>
      <c r="D9" s="6">
        <v>1131</v>
      </c>
      <c r="E9" s="23">
        <f t="shared" si="0"/>
        <v>441</v>
      </c>
      <c r="F9" s="26">
        <f t="shared" si="1"/>
        <v>38.992042440318301</v>
      </c>
      <c r="G9" s="7">
        <v>389</v>
      </c>
      <c r="H9" s="8">
        <v>12</v>
      </c>
      <c r="I9" s="9">
        <v>586</v>
      </c>
      <c r="J9" s="28">
        <f t="shared" si="2"/>
        <v>185</v>
      </c>
      <c r="K9" s="31">
        <f t="shared" si="3"/>
        <v>31.569965870307168</v>
      </c>
    </row>
    <row r="10" spans="1:11" x14ac:dyDescent="0.25">
      <c r="A10" s="1" t="s">
        <v>6</v>
      </c>
      <c r="B10" s="4">
        <v>4778</v>
      </c>
      <c r="C10" s="5">
        <v>284</v>
      </c>
      <c r="D10" s="6">
        <v>6857</v>
      </c>
      <c r="E10" s="23">
        <f t="shared" si="0"/>
        <v>1795</v>
      </c>
      <c r="F10" s="26">
        <f t="shared" si="1"/>
        <v>26.177628700597928</v>
      </c>
      <c r="G10" s="7">
        <v>2954</v>
      </c>
      <c r="H10" s="8">
        <v>75</v>
      </c>
      <c r="I10" s="9">
        <v>3743</v>
      </c>
      <c r="J10" s="28">
        <f t="shared" si="2"/>
        <v>714</v>
      </c>
      <c r="K10" s="31">
        <f t="shared" si="3"/>
        <v>19.075607801228962</v>
      </c>
    </row>
    <row r="11" spans="1:11" x14ac:dyDescent="0.25">
      <c r="A11" s="1" t="s">
        <v>7</v>
      </c>
      <c r="B11" s="4">
        <v>880</v>
      </c>
      <c r="C11" s="5">
        <v>78</v>
      </c>
      <c r="D11" s="6">
        <v>1318</v>
      </c>
      <c r="E11" s="23">
        <f t="shared" si="0"/>
        <v>360</v>
      </c>
      <c r="F11" s="26">
        <f t="shared" si="1"/>
        <v>27.314112291350533</v>
      </c>
      <c r="G11" s="7">
        <v>565</v>
      </c>
      <c r="H11" s="8">
        <v>21</v>
      </c>
      <c r="I11" s="9">
        <v>715</v>
      </c>
      <c r="J11" s="28">
        <f t="shared" si="2"/>
        <v>129</v>
      </c>
      <c r="K11" s="31">
        <f t="shared" si="3"/>
        <v>18.041958041958043</v>
      </c>
    </row>
    <row r="12" spans="1:11" x14ac:dyDescent="0.25">
      <c r="A12" s="1" t="s">
        <v>8</v>
      </c>
      <c r="B12" s="4">
        <v>3264</v>
      </c>
      <c r="C12" s="5">
        <v>229</v>
      </c>
      <c r="D12" s="6">
        <v>4626</v>
      </c>
      <c r="E12" s="23">
        <f t="shared" si="0"/>
        <v>1133</v>
      </c>
      <c r="F12" s="26">
        <f t="shared" si="1"/>
        <v>24.492001729355813</v>
      </c>
      <c r="G12" s="7">
        <v>2033</v>
      </c>
      <c r="H12" s="8">
        <v>60</v>
      </c>
      <c r="I12" s="9">
        <v>2479</v>
      </c>
      <c r="J12" s="28">
        <f t="shared" si="2"/>
        <v>386</v>
      </c>
      <c r="K12" s="31">
        <f t="shared" si="3"/>
        <v>15.570794675272287</v>
      </c>
    </row>
    <row r="13" spans="1:11" x14ac:dyDescent="0.25">
      <c r="A13" s="1" t="s">
        <v>9</v>
      </c>
      <c r="B13" s="4">
        <v>2451</v>
      </c>
      <c r="C13" s="5">
        <v>174</v>
      </c>
      <c r="D13" s="6">
        <v>3667</v>
      </c>
      <c r="E13" s="23">
        <f t="shared" si="0"/>
        <v>1042</v>
      </c>
      <c r="F13" s="26">
        <f t="shared" si="1"/>
        <v>28.415598581947094</v>
      </c>
      <c r="G13" s="7">
        <v>1331</v>
      </c>
      <c r="H13" s="8">
        <v>40</v>
      </c>
      <c r="I13" s="9">
        <v>1765</v>
      </c>
      <c r="J13" s="28">
        <f t="shared" si="2"/>
        <v>394</v>
      </c>
      <c r="K13" s="31">
        <f t="shared" si="3"/>
        <v>22.322946175637394</v>
      </c>
    </row>
    <row r="14" spans="1:11" x14ac:dyDescent="0.25">
      <c r="A14" s="1" t="s">
        <v>10</v>
      </c>
      <c r="B14" s="4">
        <v>1580</v>
      </c>
      <c r="C14" s="5">
        <v>84</v>
      </c>
      <c r="D14" s="6">
        <v>2813</v>
      </c>
      <c r="E14" s="23">
        <f t="shared" si="0"/>
        <v>1149</v>
      </c>
      <c r="F14" s="26">
        <f t="shared" si="1"/>
        <v>40.846071809456099</v>
      </c>
      <c r="G14" s="7">
        <v>1085</v>
      </c>
      <c r="H14" s="8">
        <v>23</v>
      </c>
      <c r="I14" s="9">
        <v>1615</v>
      </c>
      <c r="J14" s="28">
        <f t="shared" si="2"/>
        <v>507</v>
      </c>
      <c r="K14" s="31">
        <f t="shared" si="3"/>
        <v>31.393188854489164</v>
      </c>
    </row>
    <row r="15" spans="1:11" x14ac:dyDescent="0.25">
      <c r="A15" s="1" t="s">
        <v>11</v>
      </c>
      <c r="B15" s="4">
        <v>3167</v>
      </c>
      <c r="C15" s="5">
        <v>185</v>
      </c>
      <c r="D15" s="6">
        <v>4567</v>
      </c>
      <c r="E15" s="23">
        <f t="shared" si="0"/>
        <v>1215</v>
      </c>
      <c r="F15" s="26">
        <f t="shared" si="1"/>
        <v>26.603897525728048</v>
      </c>
      <c r="G15" s="7">
        <v>1931</v>
      </c>
      <c r="H15" s="8">
        <v>46</v>
      </c>
      <c r="I15" s="9">
        <v>2366</v>
      </c>
      <c r="J15" s="28">
        <f t="shared" si="2"/>
        <v>389</v>
      </c>
      <c r="K15" s="31">
        <f t="shared" si="3"/>
        <v>16.441251056635672</v>
      </c>
    </row>
    <row r="16" spans="1:11" x14ac:dyDescent="0.25">
      <c r="A16" s="1" t="s">
        <v>12</v>
      </c>
      <c r="B16" s="4">
        <v>3088</v>
      </c>
      <c r="C16" s="5">
        <v>228</v>
      </c>
      <c r="D16" s="6">
        <v>4692</v>
      </c>
      <c r="E16" s="23">
        <f t="shared" si="0"/>
        <v>1376</v>
      </c>
      <c r="F16" s="26">
        <f t="shared" si="1"/>
        <v>29.326513213981244</v>
      </c>
      <c r="G16" s="7">
        <v>2018</v>
      </c>
      <c r="H16" s="8">
        <v>63</v>
      </c>
      <c r="I16" s="9">
        <v>2569</v>
      </c>
      <c r="J16" s="28">
        <f t="shared" si="2"/>
        <v>488</v>
      </c>
      <c r="K16" s="31">
        <f t="shared" si="3"/>
        <v>18.995718178279485</v>
      </c>
    </row>
    <row r="17" spans="1:11" x14ac:dyDescent="0.25">
      <c r="A17" s="1" t="s">
        <v>13</v>
      </c>
      <c r="B17" s="4">
        <v>6715</v>
      </c>
      <c r="C17" s="5">
        <v>553</v>
      </c>
      <c r="D17" s="6">
        <v>10102</v>
      </c>
      <c r="E17" s="23">
        <f t="shared" si="0"/>
        <v>2834</v>
      </c>
      <c r="F17" s="26">
        <f t="shared" si="1"/>
        <v>28.053850722629182</v>
      </c>
      <c r="G17" s="7">
        <v>3761</v>
      </c>
      <c r="H17" s="8">
        <v>124</v>
      </c>
      <c r="I17" s="9">
        <v>4913</v>
      </c>
      <c r="J17" s="28">
        <f t="shared" si="2"/>
        <v>1028</v>
      </c>
      <c r="K17" s="31">
        <f t="shared" si="3"/>
        <v>20.924078974150213</v>
      </c>
    </row>
    <row r="18" spans="1:11" x14ac:dyDescent="0.25">
      <c r="A18" s="1" t="s">
        <v>14</v>
      </c>
      <c r="B18" s="4">
        <v>11788</v>
      </c>
      <c r="C18" s="5">
        <v>1330</v>
      </c>
      <c r="D18" s="6">
        <v>20386</v>
      </c>
      <c r="E18" s="23">
        <f t="shared" si="0"/>
        <v>7268</v>
      </c>
      <c r="F18" s="26">
        <f t="shared" si="1"/>
        <v>35.651917982929461</v>
      </c>
      <c r="G18" s="7">
        <v>7564</v>
      </c>
      <c r="H18" s="8">
        <v>376</v>
      </c>
      <c r="I18" s="9">
        <v>10995</v>
      </c>
      <c r="J18" s="28">
        <f t="shared" si="2"/>
        <v>3055</v>
      </c>
      <c r="K18" s="31">
        <f t="shared" si="3"/>
        <v>27.785356980445655</v>
      </c>
    </row>
    <row r="19" spans="1:11" x14ac:dyDescent="0.25">
      <c r="A19" s="1" t="s">
        <v>15</v>
      </c>
      <c r="B19" s="4">
        <v>982</v>
      </c>
      <c r="C19" s="5">
        <v>70</v>
      </c>
      <c r="D19" s="6">
        <v>1503</v>
      </c>
      <c r="E19" s="23">
        <f t="shared" si="0"/>
        <v>451</v>
      </c>
      <c r="F19" s="26">
        <f t="shared" si="1"/>
        <v>30.006653359946775</v>
      </c>
      <c r="G19" s="7">
        <v>621</v>
      </c>
      <c r="H19" s="8">
        <v>21</v>
      </c>
      <c r="I19" s="9">
        <v>839</v>
      </c>
      <c r="J19" s="28">
        <f t="shared" si="2"/>
        <v>197</v>
      </c>
      <c r="K19" s="31">
        <f t="shared" si="3"/>
        <v>23.480333730631706</v>
      </c>
    </row>
    <row r="20" spans="1:11" x14ac:dyDescent="0.25">
      <c r="A20" s="1" t="s">
        <v>16</v>
      </c>
      <c r="B20" s="4">
        <v>25797</v>
      </c>
      <c r="C20" s="5">
        <v>1709</v>
      </c>
      <c r="D20" s="6">
        <v>40723</v>
      </c>
      <c r="E20" s="23">
        <f t="shared" si="0"/>
        <v>13217</v>
      </c>
      <c r="F20" s="26">
        <f t="shared" si="1"/>
        <v>32.455860324632269</v>
      </c>
      <c r="G20" s="7">
        <v>15464</v>
      </c>
      <c r="H20" s="8">
        <v>450</v>
      </c>
      <c r="I20" s="9">
        <v>20979</v>
      </c>
      <c r="J20" s="28">
        <f t="shared" si="2"/>
        <v>5065</v>
      </c>
      <c r="K20" s="31">
        <f t="shared" si="3"/>
        <v>24.143190809857476</v>
      </c>
    </row>
    <row r="21" spans="1:11" x14ac:dyDescent="0.25">
      <c r="A21" s="1" t="s">
        <v>17</v>
      </c>
      <c r="B21" s="4">
        <v>4287</v>
      </c>
      <c r="C21" s="5">
        <v>290</v>
      </c>
      <c r="D21" s="6">
        <v>6253</v>
      </c>
      <c r="E21" s="23">
        <f t="shared" si="0"/>
        <v>1676</v>
      </c>
      <c r="F21" s="26">
        <f t="shared" si="1"/>
        <v>26.803134495442187</v>
      </c>
      <c r="G21" s="7">
        <v>2405</v>
      </c>
      <c r="H21" s="8">
        <v>70</v>
      </c>
      <c r="I21" s="9">
        <v>2989</v>
      </c>
      <c r="J21" s="28">
        <f t="shared" si="2"/>
        <v>514</v>
      </c>
      <c r="K21" s="31">
        <f t="shared" si="3"/>
        <v>17.19638675142188</v>
      </c>
    </row>
    <row r="22" spans="1:11" x14ac:dyDescent="0.25">
      <c r="A22" s="1" t="s">
        <v>18</v>
      </c>
      <c r="B22" s="4">
        <v>6479</v>
      </c>
      <c r="C22" s="5">
        <v>459</v>
      </c>
      <c r="D22" s="6">
        <v>9484</v>
      </c>
      <c r="E22" s="23">
        <f t="shared" si="0"/>
        <v>2546</v>
      </c>
      <c r="F22" s="26">
        <f t="shared" si="1"/>
        <v>26.845212990299451</v>
      </c>
      <c r="G22" s="7">
        <v>3860</v>
      </c>
      <c r="H22" s="8">
        <v>129</v>
      </c>
      <c r="I22" s="9">
        <v>4932</v>
      </c>
      <c r="J22" s="28">
        <f t="shared" si="2"/>
        <v>943</v>
      </c>
      <c r="K22" s="31">
        <f t="shared" si="3"/>
        <v>19.120032441200323</v>
      </c>
    </row>
    <row r="23" spans="1:11" x14ac:dyDescent="0.25">
      <c r="A23" s="1" t="s">
        <v>19</v>
      </c>
      <c r="B23" s="4">
        <v>2361</v>
      </c>
      <c r="C23" s="5">
        <v>179</v>
      </c>
      <c r="D23" s="6">
        <v>3728</v>
      </c>
      <c r="E23" s="23">
        <f t="shared" si="0"/>
        <v>1188</v>
      </c>
      <c r="F23" s="26">
        <f t="shared" si="1"/>
        <v>31.866952789699571</v>
      </c>
      <c r="G23" s="7">
        <v>1564</v>
      </c>
      <c r="H23" s="8">
        <v>48</v>
      </c>
      <c r="I23" s="9">
        <v>2073</v>
      </c>
      <c r="J23" s="28">
        <f t="shared" si="2"/>
        <v>461</v>
      </c>
      <c r="K23" s="31">
        <f t="shared" si="3"/>
        <v>22.238301977809936</v>
      </c>
    </row>
    <row r="24" spans="1:11" x14ac:dyDescent="0.25">
      <c r="A24" s="1" t="s">
        <v>20</v>
      </c>
      <c r="B24" s="4">
        <v>997</v>
      </c>
      <c r="C24" s="5">
        <v>96</v>
      </c>
      <c r="D24" s="6">
        <v>1790</v>
      </c>
      <c r="E24" s="23">
        <f t="shared" si="0"/>
        <v>697</v>
      </c>
      <c r="F24" s="26">
        <f t="shared" si="1"/>
        <v>38.938547486033521</v>
      </c>
      <c r="G24" s="7">
        <v>526</v>
      </c>
      <c r="H24" s="8">
        <v>29</v>
      </c>
      <c r="I24" s="9">
        <v>789</v>
      </c>
      <c r="J24" s="28">
        <f t="shared" si="2"/>
        <v>234</v>
      </c>
      <c r="K24" s="31">
        <f t="shared" si="3"/>
        <v>29.657794676806084</v>
      </c>
    </row>
    <row r="25" spans="1:11" x14ac:dyDescent="0.25">
      <c r="A25" s="1" t="s">
        <v>21</v>
      </c>
      <c r="B25" s="4">
        <v>1076</v>
      </c>
      <c r="C25" s="5">
        <v>104</v>
      </c>
      <c r="D25" s="6">
        <v>2022</v>
      </c>
      <c r="E25" s="23">
        <f t="shared" si="0"/>
        <v>842</v>
      </c>
      <c r="F25" s="26">
        <f t="shared" si="1"/>
        <v>41.641938674579627</v>
      </c>
      <c r="G25" s="7">
        <v>684</v>
      </c>
      <c r="H25" s="8">
        <v>32</v>
      </c>
      <c r="I25" s="9">
        <v>1067</v>
      </c>
      <c r="J25" s="28">
        <f t="shared" si="2"/>
        <v>351</v>
      </c>
      <c r="K25" s="31">
        <f t="shared" si="3"/>
        <v>32.895970009372071</v>
      </c>
    </row>
    <row r="26" spans="1:11" x14ac:dyDescent="0.25">
      <c r="A26" s="1" t="s">
        <v>22</v>
      </c>
      <c r="B26" s="4">
        <v>2190</v>
      </c>
      <c r="C26" s="5">
        <v>88</v>
      </c>
      <c r="D26" s="6">
        <v>3267</v>
      </c>
      <c r="E26" s="23">
        <f t="shared" si="0"/>
        <v>989</v>
      </c>
      <c r="F26" s="26">
        <f t="shared" si="1"/>
        <v>30.27242118151209</v>
      </c>
      <c r="G26" s="7">
        <v>1291</v>
      </c>
      <c r="H26" s="8">
        <v>18</v>
      </c>
      <c r="I26" s="9">
        <v>1659</v>
      </c>
      <c r="J26" s="28">
        <f t="shared" si="2"/>
        <v>350</v>
      </c>
      <c r="K26" s="31">
        <f t="shared" si="3"/>
        <v>21.09704641350211</v>
      </c>
    </row>
    <row r="27" spans="1:11" x14ac:dyDescent="0.25">
      <c r="A27" s="1" t="s">
        <v>23</v>
      </c>
      <c r="B27" s="4">
        <v>1956</v>
      </c>
      <c r="C27" s="5">
        <v>85</v>
      </c>
      <c r="D27" s="6">
        <v>2788</v>
      </c>
      <c r="E27" s="23">
        <f t="shared" si="0"/>
        <v>747</v>
      </c>
      <c r="F27" s="26">
        <f t="shared" si="1"/>
        <v>26.793400286944046</v>
      </c>
      <c r="G27" s="7">
        <v>1259</v>
      </c>
      <c r="H27" s="8">
        <v>27</v>
      </c>
      <c r="I27" s="9">
        <v>1579</v>
      </c>
      <c r="J27" s="28">
        <f t="shared" si="2"/>
        <v>293</v>
      </c>
      <c r="K27" s="31">
        <f t="shared" si="3"/>
        <v>18.556048131728943</v>
      </c>
    </row>
    <row r="28" spans="1:11" x14ac:dyDescent="0.25">
      <c r="A28" s="1" t="s">
        <v>24</v>
      </c>
      <c r="B28" s="4">
        <v>7049</v>
      </c>
      <c r="C28" s="5">
        <v>724</v>
      </c>
      <c r="D28" s="6">
        <v>11771</v>
      </c>
      <c r="E28" s="23">
        <f t="shared" si="0"/>
        <v>3998</v>
      </c>
      <c r="F28" s="26">
        <f t="shared" si="1"/>
        <v>33.964828816583129</v>
      </c>
      <c r="G28" s="7">
        <v>4581</v>
      </c>
      <c r="H28" s="8">
        <v>176</v>
      </c>
      <c r="I28" s="9">
        <v>6363</v>
      </c>
      <c r="J28" s="28">
        <f t="shared" si="2"/>
        <v>1606</v>
      </c>
      <c r="K28" s="31">
        <f t="shared" si="3"/>
        <v>25.239666823825239</v>
      </c>
    </row>
    <row r="29" spans="1:11" x14ac:dyDescent="0.25">
      <c r="A29" s="1" t="s">
        <v>25</v>
      </c>
      <c r="B29" s="4">
        <v>1140</v>
      </c>
      <c r="C29" s="5">
        <v>126</v>
      </c>
      <c r="D29" s="6">
        <v>2182</v>
      </c>
      <c r="E29" s="23">
        <f t="shared" si="0"/>
        <v>916</v>
      </c>
      <c r="F29" s="26">
        <f t="shared" si="1"/>
        <v>41.979835013748854</v>
      </c>
      <c r="G29" s="7">
        <v>671</v>
      </c>
      <c r="H29" s="8">
        <v>35</v>
      </c>
      <c r="I29" s="9">
        <v>1056</v>
      </c>
      <c r="J29" s="28">
        <f t="shared" si="2"/>
        <v>350</v>
      </c>
      <c r="K29" s="31">
        <f t="shared" si="3"/>
        <v>33.143939393939391</v>
      </c>
    </row>
    <row r="30" spans="1:11" x14ac:dyDescent="0.25">
      <c r="A30" s="1" t="s">
        <v>26</v>
      </c>
      <c r="B30" s="4">
        <v>2215</v>
      </c>
      <c r="C30" s="5">
        <v>189</v>
      </c>
      <c r="D30" s="6">
        <v>3585</v>
      </c>
      <c r="E30" s="23">
        <f t="shared" si="0"/>
        <v>1181</v>
      </c>
      <c r="F30" s="26">
        <f t="shared" si="1"/>
        <v>32.942817294281731</v>
      </c>
      <c r="G30" s="7">
        <v>1354</v>
      </c>
      <c r="H30" s="8">
        <v>34</v>
      </c>
      <c r="I30" s="9">
        <v>1872</v>
      </c>
      <c r="J30" s="28">
        <f t="shared" si="2"/>
        <v>484</v>
      </c>
      <c r="K30" s="31">
        <f t="shared" si="3"/>
        <v>25.854700854700855</v>
      </c>
    </row>
    <row r="31" spans="1:11" x14ac:dyDescent="0.25">
      <c r="A31" s="1" t="s">
        <v>27</v>
      </c>
      <c r="B31" s="4">
        <v>397</v>
      </c>
      <c r="C31" s="5">
        <v>25</v>
      </c>
      <c r="D31" s="6">
        <v>760</v>
      </c>
      <c r="E31" s="23">
        <f t="shared" si="0"/>
        <v>338</v>
      </c>
      <c r="F31" s="26">
        <f t="shared" si="1"/>
        <v>44.473684210526315</v>
      </c>
      <c r="G31" s="7">
        <v>239</v>
      </c>
      <c r="H31" s="8">
        <v>7</v>
      </c>
      <c r="I31" s="9">
        <v>375</v>
      </c>
      <c r="J31" s="28">
        <f t="shared" si="2"/>
        <v>129</v>
      </c>
      <c r="K31" s="31">
        <f t="shared" si="3"/>
        <v>34.4</v>
      </c>
    </row>
    <row r="32" spans="1:11" x14ac:dyDescent="0.25">
      <c r="A32" s="1" t="s">
        <v>28</v>
      </c>
      <c r="B32" s="4">
        <v>2197</v>
      </c>
      <c r="C32" s="5">
        <v>121</v>
      </c>
      <c r="D32" s="6">
        <v>3157</v>
      </c>
      <c r="E32" s="23">
        <f t="shared" si="0"/>
        <v>839</v>
      </c>
      <c r="F32" s="26">
        <f t="shared" si="1"/>
        <v>26.575863161229016</v>
      </c>
      <c r="G32" s="7">
        <v>1316</v>
      </c>
      <c r="H32" s="8">
        <v>20</v>
      </c>
      <c r="I32" s="9">
        <v>1663</v>
      </c>
      <c r="J32" s="28">
        <f t="shared" si="2"/>
        <v>327</v>
      </c>
      <c r="K32" s="31">
        <f t="shared" si="3"/>
        <v>19.663259170174385</v>
      </c>
    </row>
    <row r="33" spans="1:11" x14ac:dyDescent="0.25">
      <c r="A33" s="1" t="s">
        <v>29</v>
      </c>
      <c r="B33" s="4">
        <v>1133</v>
      </c>
      <c r="C33" s="5">
        <v>105</v>
      </c>
      <c r="D33" s="6">
        <v>1827</v>
      </c>
      <c r="E33" s="23">
        <f t="shared" si="0"/>
        <v>589</v>
      </c>
      <c r="F33" s="26">
        <f t="shared" si="1"/>
        <v>32.238642583470167</v>
      </c>
      <c r="G33" s="7">
        <v>637</v>
      </c>
      <c r="H33" s="8">
        <v>28</v>
      </c>
      <c r="I33" s="9">
        <v>897</v>
      </c>
      <c r="J33" s="28">
        <f t="shared" si="2"/>
        <v>232</v>
      </c>
      <c r="K33" s="31">
        <f t="shared" si="3"/>
        <v>25.863991081382387</v>
      </c>
    </row>
    <row r="34" spans="1:11" x14ac:dyDescent="0.25">
      <c r="A34" s="1" t="s">
        <v>30</v>
      </c>
      <c r="B34" s="4">
        <v>4300</v>
      </c>
      <c r="C34" s="5">
        <v>258</v>
      </c>
      <c r="D34" s="6">
        <v>6178</v>
      </c>
      <c r="E34" s="23">
        <f t="shared" si="0"/>
        <v>1620</v>
      </c>
      <c r="F34" s="26">
        <f t="shared" si="1"/>
        <v>26.222078342505664</v>
      </c>
      <c r="G34" s="7">
        <v>2429</v>
      </c>
      <c r="H34" s="8">
        <v>67</v>
      </c>
      <c r="I34" s="9">
        <v>3031</v>
      </c>
      <c r="J34" s="28">
        <f t="shared" si="2"/>
        <v>535</v>
      </c>
      <c r="K34" s="31">
        <f t="shared" si="3"/>
        <v>17.650940283734741</v>
      </c>
    </row>
    <row r="35" spans="1:11" x14ac:dyDescent="0.25">
      <c r="A35" s="1" t="s">
        <v>31</v>
      </c>
      <c r="B35" s="4">
        <v>639</v>
      </c>
      <c r="C35" s="5">
        <v>48</v>
      </c>
      <c r="D35" s="6">
        <v>1073</v>
      </c>
      <c r="E35" s="23">
        <f t="shared" si="0"/>
        <v>386</v>
      </c>
      <c r="F35" s="26">
        <f t="shared" si="1"/>
        <v>35.973904939422184</v>
      </c>
      <c r="G35" s="7">
        <v>386</v>
      </c>
      <c r="H35" s="8">
        <v>17</v>
      </c>
      <c r="I35" s="9">
        <v>591</v>
      </c>
      <c r="J35" s="28">
        <f t="shared" si="2"/>
        <v>188</v>
      </c>
      <c r="K35" s="31">
        <f t="shared" si="3"/>
        <v>31.810490693739425</v>
      </c>
    </row>
    <row r="36" spans="1:11" x14ac:dyDescent="0.25">
      <c r="A36" s="1" t="s">
        <v>32</v>
      </c>
      <c r="B36" s="4">
        <v>3328</v>
      </c>
      <c r="C36" s="5">
        <v>233</v>
      </c>
      <c r="D36" s="6">
        <v>4983</v>
      </c>
      <c r="E36" s="23">
        <f t="shared" si="0"/>
        <v>1422</v>
      </c>
      <c r="F36" s="26">
        <f t="shared" si="1"/>
        <v>28.537025888019265</v>
      </c>
      <c r="G36" s="7">
        <v>1729</v>
      </c>
      <c r="H36" s="8">
        <v>47</v>
      </c>
      <c r="I36" s="9">
        <v>2226</v>
      </c>
      <c r="J36" s="28">
        <f t="shared" si="2"/>
        <v>450</v>
      </c>
      <c r="K36" s="31">
        <f t="shared" si="3"/>
        <v>20.215633423180591</v>
      </c>
    </row>
    <row r="37" spans="1:11" x14ac:dyDescent="0.25">
      <c r="A37" s="1" t="s">
        <v>33</v>
      </c>
      <c r="B37" s="4">
        <v>1775</v>
      </c>
      <c r="C37" s="5">
        <v>169</v>
      </c>
      <c r="D37" s="6">
        <v>2925</v>
      </c>
      <c r="E37" s="23">
        <f t="shared" si="0"/>
        <v>981</v>
      </c>
      <c r="F37" s="26">
        <f t="shared" si="1"/>
        <v>33.53846153846154</v>
      </c>
      <c r="G37" s="7">
        <v>1071</v>
      </c>
      <c r="H37" s="8">
        <v>44</v>
      </c>
      <c r="I37" s="9">
        <v>1502</v>
      </c>
      <c r="J37" s="28">
        <f t="shared" si="2"/>
        <v>387</v>
      </c>
      <c r="K37" s="31">
        <f t="shared" si="3"/>
        <v>25.765645805592545</v>
      </c>
    </row>
    <row r="38" spans="1:11" x14ac:dyDescent="0.25">
      <c r="A38" s="1" t="s">
        <v>34</v>
      </c>
      <c r="B38" s="4">
        <v>19882</v>
      </c>
      <c r="C38" s="5">
        <v>1386</v>
      </c>
      <c r="D38" s="6">
        <v>29225</v>
      </c>
      <c r="E38" s="23">
        <f t="shared" si="0"/>
        <v>7957</v>
      </c>
      <c r="F38" s="26">
        <f t="shared" si="1"/>
        <v>27.226689478186483</v>
      </c>
      <c r="G38" s="7">
        <v>11033</v>
      </c>
      <c r="H38" s="8">
        <v>320</v>
      </c>
      <c r="I38" s="9">
        <v>13901</v>
      </c>
      <c r="J38" s="28">
        <f t="shared" si="2"/>
        <v>2548</v>
      </c>
      <c r="K38" s="31">
        <f t="shared" si="3"/>
        <v>18.32961657434717</v>
      </c>
    </row>
    <row r="39" spans="1:11" x14ac:dyDescent="0.25">
      <c r="A39" s="1" t="s">
        <v>35</v>
      </c>
      <c r="B39" s="4">
        <v>1365</v>
      </c>
      <c r="C39" s="5">
        <v>149</v>
      </c>
      <c r="D39" s="6">
        <v>2424</v>
      </c>
      <c r="E39" s="23">
        <f t="shared" si="0"/>
        <v>910</v>
      </c>
      <c r="F39" s="26">
        <f t="shared" si="1"/>
        <v>37.541254125412543</v>
      </c>
      <c r="G39" s="7">
        <v>798</v>
      </c>
      <c r="H39" s="8">
        <v>42</v>
      </c>
      <c r="I39" s="9">
        <v>1155</v>
      </c>
      <c r="J39" s="28">
        <f t="shared" si="2"/>
        <v>315</v>
      </c>
      <c r="K39" s="31">
        <f t="shared" si="3"/>
        <v>27.272727272727273</v>
      </c>
    </row>
    <row r="40" spans="1:11" x14ac:dyDescent="0.25">
      <c r="A40" s="1" t="s">
        <v>36</v>
      </c>
      <c r="B40" s="4">
        <v>4583</v>
      </c>
      <c r="C40" s="5">
        <v>318</v>
      </c>
      <c r="D40" s="6">
        <v>7321</v>
      </c>
      <c r="E40" s="23">
        <f t="shared" si="0"/>
        <v>2420</v>
      </c>
      <c r="F40" s="26">
        <f t="shared" si="1"/>
        <v>33.055593498155993</v>
      </c>
      <c r="G40" s="7">
        <v>2923</v>
      </c>
      <c r="H40" s="8">
        <v>88</v>
      </c>
      <c r="I40" s="9">
        <v>3953</v>
      </c>
      <c r="J40" s="28">
        <f t="shared" si="2"/>
        <v>942</v>
      </c>
      <c r="K40" s="31">
        <f t="shared" si="3"/>
        <v>23.830002529724261</v>
      </c>
    </row>
    <row r="41" spans="1:11" x14ac:dyDescent="0.25">
      <c r="A41" s="1" t="s">
        <v>37</v>
      </c>
      <c r="B41" s="4">
        <v>3405</v>
      </c>
      <c r="C41" s="5">
        <v>367</v>
      </c>
      <c r="D41" s="6">
        <v>5716</v>
      </c>
      <c r="E41" s="23">
        <f t="shared" si="0"/>
        <v>1944</v>
      </c>
      <c r="F41" s="26">
        <f t="shared" si="1"/>
        <v>34.009797060881738</v>
      </c>
      <c r="G41" s="7">
        <v>2098</v>
      </c>
      <c r="H41" s="8">
        <v>106</v>
      </c>
      <c r="I41" s="9">
        <v>2981</v>
      </c>
      <c r="J41" s="28">
        <f t="shared" si="2"/>
        <v>777</v>
      </c>
      <c r="K41" s="31">
        <f t="shared" si="3"/>
        <v>26.065078832606506</v>
      </c>
    </row>
    <row r="42" spans="1:11" x14ac:dyDescent="0.25">
      <c r="A42" s="1" t="s">
        <v>38</v>
      </c>
      <c r="B42" s="4">
        <v>3800</v>
      </c>
      <c r="C42" s="5">
        <v>266</v>
      </c>
      <c r="D42" s="6">
        <v>5795</v>
      </c>
      <c r="E42" s="23">
        <f t="shared" si="0"/>
        <v>1729</v>
      </c>
      <c r="F42" s="26">
        <f t="shared" si="1"/>
        <v>29.83606557377049</v>
      </c>
      <c r="G42" s="7">
        <v>2107</v>
      </c>
      <c r="H42" s="8">
        <v>58</v>
      </c>
      <c r="I42" s="9">
        <v>2675</v>
      </c>
      <c r="J42" s="28">
        <f t="shared" si="2"/>
        <v>510</v>
      </c>
      <c r="K42" s="31">
        <f t="shared" si="3"/>
        <v>19.065420560747665</v>
      </c>
    </row>
    <row r="43" spans="1:11" x14ac:dyDescent="0.25">
      <c r="A43" s="1" t="s">
        <v>39</v>
      </c>
      <c r="B43" s="4">
        <v>2134</v>
      </c>
      <c r="C43" s="5">
        <v>164</v>
      </c>
      <c r="D43" s="6">
        <v>3421</v>
      </c>
      <c r="E43" s="23">
        <f t="shared" si="0"/>
        <v>1123</v>
      </c>
      <c r="F43" s="26">
        <f t="shared" si="1"/>
        <v>32.826658871674951</v>
      </c>
      <c r="G43" s="7">
        <v>1276</v>
      </c>
      <c r="H43" s="8">
        <v>34</v>
      </c>
      <c r="I43" s="9">
        <v>1697</v>
      </c>
      <c r="J43" s="28">
        <f t="shared" si="2"/>
        <v>387</v>
      </c>
      <c r="K43" s="31">
        <f t="shared" si="3"/>
        <v>22.80494991160872</v>
      </c>
    </row>
    <row r="44" spans="1:11" x14ac:dyDescent="0.25">
      <c r="A44" s="1" t="s">
        <v>40</v>
      </c>
      <c r="B44" s="4">
        <v>1480</v>
      </c>
      <c r="C44" s="5">
        <v>122</v>
      </c>
      <c r="D44" s="6">
        <v>2286</v>
      </c>
      <c r="E44" s="23">
        <f t="shared" si="0"/>
        <v>684</v>
      </c>
      <c r="F44" s="26">
        <f t="shared" si="1"/>
        <v>29.921259842519685</v>
      </c>
      <c r="G44" s="7">
        <v>909</v>
      </c>
      <c r="H44" s="8">
        <v>36</v>
      </c>
      <c r="I44" s="9">
        <v>1203</v>
      </c>
      <c r="J44" s="28">
        <f t="shared" si="2"/>
        <v>258</v>
      </c>
      <c r="K44" s="31">
        <f t="shared" si="3"/>
        <v>21.446384039900249</v>
      </c>
    </row>
    <row r="45" spans="1:11" x14ac:dyDescent="0.25">
      <c r="A45" s="1" t="s">
        <v>41</v>
      </c>
      <c r="B45" s="4">
        <v>4382</v>
      </c>
      <c r="C45" s="5">
        <v>399</v>
      </c>
      <c r="D45" s="6">
        <v>7146</v>
      </c>
      <c r="E45" s="23">
        <f t="shared" si="0"/>
        <v>2365</v>
      </c>
      <c r="F45" s="26">
        <f t="shared" si="1"/>
        <v>33.095438007276798</v>
      </c>
      <c r="G45" s="7">
        <v>2864</v>
      </c>
      <c r="H45" s="8">
        <v>108</v>
      </c>
      <c r="I45" s="9">
        <v>3888</v>
      </c>
      <c r="J45" s="28">
        <f t="shared" si="2"/>
        <v>916</v>
      </c>
      <c r="K45" s="31">
        <f t="shared" si="3"/>
        <v>23.559670781893004</v>
      </c>
    </row>
    <row r="46" spans="1:11" x14ac:dyDescent="0.25">
      <c r="A46" s="1" t="s">
        <v>42</v>
      </c>
      <c r="B46" s="4">
        <v>1451</v>
      </c>
      <c r="C46" s="5">
        <v>120</v>
      </c>
      <c r="D46" s="6">
        <v>2072</v>
      </c>
      <c r="E46" s="23">
        <f t="shared" si="0"/>
        <v>501</v>
      </c>
      <c r="F46" s="26">
        <f t="shared" si="1"/>
        <v>24.179536679536678</v>
      </c>
      <c r="G46" s="7">
        <v>1002</v>
      </c>
      <c r="H46" s="8">
        <v>24</v>
      </c>
      <c r="I46" s="9">
        <v>1207</v>
      </c>
      <c r="J46" s="28">
        <f t="shared" si="2"/>
        <v>181</v>
      </c>
      <c r="K46" s="31">
        <f t="shared" si="3"/>
        <v>14.99585749792875</v>
      </c>
    </row>
    <row r="47" spans="1:11" x14ac:dyDescent="0.25">
      <c r="A47" s="1" t="s">
        <v>43</v>
      </c>
      <c r="B47" s="4">
        <v>1071</v>
      </c>
      <c r="C47" s="5">
        <v>58</v>
      </c>
      <c r="D47" s="6">
        <v>1763</v>
      </c>
      <c r="E47" s="23">
        <f t="shared" si="0"/>
        <v>634</v>
      </c>
      <c r="F47" s="26">
        <f t="shared" si="1"/>
        <v>35.961429381735677</v>
      </c>
      <c r="G47" s="7">
        <v>683</v>
      </c>
      <c r="H47" s="8">
        <v>16</v>
      </c>
      <c r="I47" s="9">
        <v>1041</v>
      </c>
      <c r="J47" s="28">
        <f t="shared" si="2"/>
        <v>342</v>
      </c>
      <c r="K47" s="31">
        <f t="shared" si="3"/>
        <v>32.853025936599423</v>
      </c>
    </row>
    <row r="48" spans="1:11" x14ac:dyDescent="0.25">
      <c r="A48" s="1" t="s">
        <v>44</v>
      </c>
      <c r="B48" s="4">
        <v>1102</v>
      </c>
      <c r="C48" s="5">
        <v>43</v>
      </c>
      <c r="D48" s="6">
        <v>1794</v>
      </c>
      <c r="E48" s="23">
        <f t="shared" si="0"/>
        <v>649</v>
      </c>
      <c r="F48" s="26">
        <f t="shared" si="1"/>
        <v>36.176142697881829</v>
      </c>
      <c r="G48" s="7">
        <v>699</v>
      </c>
      <c r="H48" s="8">
        <v>9</v>
      </c>
      <c r="I48" s="9">
        <v>988</v>
      </c>
      <c r="J48" s="28">
        <f t="shared" si="2"/>
        <v>280</v>
      </c>
      <c r="K48" s="31">
        <f t="shared" si="3"/>
        <v>28.340080971659919</v>
      </c>
    </row>
    <row r="49" spans="1:11" x14ac:dyDescent="0.25">
      <c r="A49" s="1" t="s">
        <v>45</v>
      </c>
      <c r="B49" s="4">
        <v>11008</v>
      </c>
      <c r="C49" s="5">
        <v>793</v>
      </c>
      <c r="D49" s="6">
        <v>16859</v>
      </c>
      <c r="E49" s="23">
        <f t="shared" si="0"/>
        <v>5058</v>
      </c>
      <c r="F49" s="26">
        <f t="shared" si="1"/>
        <v>30.001779464974199</v>
      </c>
      <c r="G49" s="7">
        <v>5938</v>
      </c>
      <c r="H49" s="8">
        <v>164</v>
      </c>
      <c r="I49" s="9">
        <v>7664</v>
      </c>
      <c r="J49" s="28">
        <f t="shared" si="2"/>
        <v>1562</v>
      </c>
      <c r="K49" s="31">
        <f t="shared" si="3"/>
        <v>20.381002087682671</v>
      </c>
    </row>
    <row r="50" spans="1:11" x14ac:dyDescent="0.25">
      <c r="A50" s="1" t="s">
        <v>46</v>
      </c>
      <c r="B50" s="4">
        <v>1962</v>
      </c>
      <c r="C50" s="5">
        <v>188</v>
      </c>
      <c r="D50" s="6">
        <v>3261</v>
      </c>
      <c r="E50" s="23">
        <f t="shared" si="0"/>
        <v>1111</v>
      </c>
      <c r="F50" s="26">
        <f t="shared" si="1"/>
        <v>34.069303894510888</v>
      </c>
      <c r="G50" s="7">
        <v>1211</v>
      </c>
      <c r="H50" s="8">
        <v>59</v>
      </c>
      <c r="I50" s="9">
        <v>1677</v>
      </c>
      <c r="J50" s="28">
        <f t="shared" si="2"/>
        <v>407</v>
      </c>
      <c r="K50" s="31">
        <f t="shared" si="3"/>
        <v>24.269528920691712</v>
      </c>
    </row>
    <row r="51" spans="1:11" x14ac:dyDescent="0.25">
      <c r="A51" s="1" t="s">
        <v>47</v>
      </c>
      <c r="B51" s="4">
        <v>6107</v>
      </c>
      <c r="C51" s="5">
        <v>542</v>
      </c>
      <c r="D51" s="6">
        <v>9699</v>
      </c>
      <c r="E51" s="23">
        <f t="shared" si="0"/>
        <v>3050</v>
      </c>
      <c r="F51" s="26">
        <f t="shared" si="1"/>
        <v>31.446540880503143</v>
      </c>
      <c r="G51" s="7">
        <v>3804</v>
      </c>
      <c r="H51" s="8">
        <v>184</v>
      </c>
      <c r="I51" s="9">
        <v>5098</v>
      </c>
      <c r="J51" s="28">
        <f t="shared" si="2"/>
        <v>1110</v>
      </c>
      <c r="K51" s="31">
        <f t="shared" si="3"/>
        <v>21.773244409572381</v>
      </c>
    </row>
    <row r="52" spans="1:11" x14ac:dyDescent="0.25">
      <c r="A52" s="1" t="s">
        <v>48</v>
      </c>
      <c r="B52" s="4">
        <v>218</v>
      </c>
      <c r="C52" s="5">
        <v>5</v>
      </c>
      <c r="D52" s="6">
        <v>322</v>
      </c>
      <c r="E52" s="23">
        <f t="shared" si="0"/>
        <v>99</v>
      </c>
      <c r="F52" s="26">
        <f t="shared" si="1"/>
        <v>30.745341614906831</v>
      </c>
      <c r="G52" s="7">
        <v>157</v>
      </c>
      <c r="H52" s="8">
        <v>2</v>
      </c>
      <c r="I52" s="9">
        <v>207</v>
      </c>
      <c r="J52" s="28">
        <f t="shared" si="2"/>
        <v>48</v>
      </c>
      <c r="K52" s="31">
        <f t="shared" si="3"/>
        <v>23.188405797101449</v>
      </c>
    </row>
    <row r="53" spans="1:11" x14ac:dyDescent="0.25">
      <c r="A53" s="1" t="s">
        <v>49</v>
      </c>
      <c r="B53" s="4">
        <v>1628</v>
      </c>
      <c r="C53" s="5">
        <v>101</v>
      </c>
      <c r="D53" s="6">
        <v>2343</v>
      </c>
      <c r="E53" s="23">
        <f t="shared" si="0"/>
        <v>614</v>
      </c>
      <c r="F53" s="26">
        <f t="shared" si="1"/>
        <v>26.205719163465641</v>
      </c>
      <c r="G53" s="7">
        <v>1001</v>
      </c>
      <c r="H53" s="8">
        <v>16</v>
      </c>
      <c r="I53" s="9">
        <v>1222</v>
      </c>
      <c r="J53" s="28">
        <f t="shared" si="2"/>
        <v>205</v>
      </c>
      <c r="K53" s="31">
        <f t="shared" si="3"/>
        <v>16.775777414075286</v>
      </c>
    </row>
    <row r="54" spans="1:11" x14ac:dyDescent="0.25">
      <c r="A54" s="1" t="s">
        <v>50</v>
      </c>
      <c r="B54" s="4">
        <v>5225</v>
      </c>
      <c r="C54" s="5">
        <v>351</v>
      </c>
      <c r="D54" s="6">
        <v>7683</v>
      </c>
      <c r="E54" s="23">
        <f t="shared" si="0"/>
        <v>2107</v>
      </c>
      <c r="F54" s="26">
        <f t="shared" si="1"/>
        <v>27.424183261746713</v>
      </c>
      <c r="G54" s="7">
        <v>3440</v>
      </c>
      <c r="H54" s="8">
        <v>107</v>
      </c>
      <c r="I54" s="9">
        <v>4419</v>
      </c>
      <c r="J54" s="28">
        <f t="shared" si="2"/>
        <v>872</v>
      </c>
      <c r="K54" s="31">
        <f t="shared" si="3"/>
        <v>19.732971260466169</v>
      </c>
    </row>
    <row r="55" spans="1:11" x14ac:dyDescent="0.25">
      <c r="A55" s="1" t="s">
        <v>51</v>
      </c>
      <c r="B55" s="4">
        <v>2352</v>
      </c>
      <c r="C55" s="5">
        <v>268</v>
      </c>
      <c r="D55" s="6">
        <v>4043</v>
      </c>
      <c r="E55" s="23">
        <f t="shared" si="0"/>
        <v>1423</v>
      </c>
      <c r="F55" s="26">
        <f t="shared" si="1"/>
        <v>35.196636161266383</v>
      </c>
      <c r="G55" s="7">
        <v>1423</v>
      </c>
      <c r="H55" s="8">
        <v>82</v>
      </c>
      <c r="I55" s="9">
        <v>2055</v>
      </c>
      <c r="J55" s="28">
        <f t="shared" si="2"/>
        <v>550</v>
      </c>
      <c r="K55" s="31">
        <f t="shared" si="3"/>
        <v>26.763990267639901</v>
      </c>
    </row>
    <row r="56" spans="1:11" x14ac:dyDescent="0.25">
      <c r="A56" s="1" t="s">
        <v>52</v>
      </c>
      <c r="B56" s="4">
        <v>7176</v>
      </c>
      <c r="C56" s="5">
        <v>341</v>
      </c>
      <c r="D56" s="6">
        <v>9710</v>
      </c>
      <c r="E56" s="23">
        <f t="shared" si="0"/>
        <v>2193</v>
      </c>
      <c r="F56" s="26">
        <f t="shared" si="1"/>
        <v>22.58496395468589</v>
      </c>
      <c r="G56" s="7">
        <v>4506</v>
      </c>
      <c r="H56" s="8">
        <v>72</v>
      </c>
      <c r="I56" s="9">
        <v>5354</v>
      </c>
      <c r="J56" s="28">
        <f t="shared" si="2"/>
        <v>776</v>
      </c>
      <c r="K56" s="31">
        <f t="shared" si="3"/>
        <v>14.493836384011953</v>
      </c>
    </row>
    <row r="57" spans="1:11" x14ac:dyDescent="0.25">
      <c r="A57" s="1" t="s">
        <v>53</v>
      </c>
      <c r="B57" s="4">
        <v>4031</v>
      </c>
      <c r="C57" s="5">
        <v>295</v>
      </c>
      <c r="D57" s="6">
        <v>6005</v>
      </c>
      <c r="E57" s="23">
        <f t="shared" si="0"/>
        <v>1679</v>
      </c>
      <c r="F57" s="26">
        <f t="shared" si="1"/>
        <v>27.960033305578683</v>
      </c>
      <c r="G57" s="7">
        <v>2235</v>
      </c>
      <c r="H57" s="8">
        <v>64</v>
      </c>
      <c r="I57" s="9">
        <v>2854</v>
      </c>
      <c r="J57" s="28">
        <f t="shared" si="2"/>
        <v>555</v>
      </c>
      <c r="K57" s="31">
        <f t="shared" si="3"/>
        <v>19.446391030133146</v>
      </c>
    </row>
    <row r="58" spans="1:11" x14ac:dyDescent="0.25">
      <c r="A58" s="1" t="s">
        <v>54</v>
      </c>
      <c r="B58" s="4">
        <v>7540</v>
      </c>
      <c r="C58" s="5">
        <v>544</v>
      </c>
      <c r="D58" s="6">
        <v>11230</v>
      </c>
      <c r="E58" s="23">
        <f t="shared" si="0"/>
        <v>3146</v>
      </c>
      <c r="F58" s="26">
        <f t="shared" si="1"/>
        <v>28.014247551202136</v>
      </c>
      <c r="G58" s="7">
        <v>4903</v>
      </c>
      <c r="H58" s="8">
        <v>169</v>
      </c>
      <c r="I58" s="9">
        <v>6424</v>
      </c>
      <c r="J58" s="28">
        <f t="shared" si="2"/>
        <v>1352</v>
      </c>
      <c r="K58" s="31">
        <f t="shared" si="3"/>
        <v>21.046077210460773</v>
      </c>
    </row>
    <row r="59" spans="1:11" x14ac:dyDescent="0.25">
      <c r="A59" s="1" t="s">
        <v>55</v>
      </c>
      <c r="B59" s="4">
        <v>8909</v>
      </c>
      <c r="C59" s="5">
        <v>704</v>
      </c>
      <c r="D59" s="6">
        <v>13796</v>
      </c>
      <c r="E59" s="23">
        <f t="shared" si="0"/>
        <v>4183</v>
      </c>
      <c r="F59" s="26">
        <f t="shared" si="1"/>
        <v>30.320382719628878</v>
      </c>
      <c r="G59" s="7">
        <v>4829</v>
      </c>
      <c r="H59" s="8">
        <v>136</v>
      </c>
      <c r="I59" s="9">
        <v>6364</v>
      </c>
      <c r="J59" s="28">
        <f t="shared" si="2"/>
        <v>1399</v>
      </c>
      <c r="K59" s="31">
        <f t="shared" si="3"/>
        <v>21.983029541169078</v>
      </c>
    </row>
    <row r="60" spans="1:11" x14ac:dyDescent="0.25">
      <c r="A60" s="1" t="s">
        <v>56</v>
      </c>
      <c r="B60" s="4">
        <v>8523</v>
      </c>
      <c r="C60" s="5">
        <v>824</v>
      </c>
      <c r="D60" s="6">
        <v>13940</v>
      </c>
      <c r="E60" s="23">
        <f t="shared" si="0"/>
        <v>4593</v>
      </c>
      <c r="F60" s="26">
        <f t="shared" si="1"/>
        <v>32.948350071736009</v>
      </c>
      <c r="G60" s="7">
        <v>5411</v>
      </c>
      <c r="H60" s="8">
        <v>223</v>
      </c>
      <c r="I60" s="9">
        <v>7541</v>
      </c>
      <c r="J60" s="28">
        <f t="shared" si="2"/>
        <v>1907</v>
      </c>
      <c r="K60" s="31">
        <f t="shared" si="3"/>
        <v>25.288423286036334</v>
      </c>
    </row>
    <row r="61" spans="1:11" x14ac:dyDescent="0.25">
      <c r="A61" s="1" t="s">
        <v>57</v>
      </c>
      <c r="B61" s="4">
        <v>11282</v>
      </c>
      <c r="C61" s="5">
        <v>818</v>
      </c>
      <c r="D61" s="6">
        <v>17890</v>
      </c>
      <c r="E61" s="23">
        <f t="shared" si="0"/>
        <v>5790</v>
      </c>
      <c r="F61" s="26">
        <f t="shared" si="1"/>
        <v>32.364449413079932</v>
      </c>
      <c r="G61" s="7">
        <v>6739</v>
      </c>
      <c r="H61" s="8">
        <v>219</v>
      </c>
      <c r="I61" s="9">
        <v>9151</v>
      </c>
      <c r="J61" s="28">
        <f t="shared" si="2"/>
        <v>2193</v>
      </c>
      <c r="K61" s="31">
        <f t="shared" si="3"/>
        <v>23.964594033438967</v>
      </c>
    </row>
    <row r="62" spans="1:11" x14ac:dyDescent="0.25">
      <c r="A62" s="1" t="s">
        <v>58</v>
      </c>
      <c r="B62" s="4">
        <v>392</v>
      </c>
      <c r="C62" s="5">
        <v>12</v>
      </c>
      <c r="D62" s="6">
        <v>547</v>
      </c>
      <c r="E62" s="23">
        <f t="shared" si="0"/>
        <v>143</v>
      </c>
      <c r="F62" s="26">
        <f t="shared" si="1"/>
        <v>26.142595978062158</v>
      </c>
      <c r="G62" s="7">
        <v>251</v>
      </c>
      <c r="H62" s="8">
        <v>2</v>
      </c>
      <c r="I62" s="9">
        <v>288</v>
      </c>
      <c r="J62" s="28">
        <f t="shared" si="2"/>
        <v>35</v>
      </c>
      <c r="K62" s="31">
        <f t="shared" si="3"/>
        <v>12.152777777777779</v>
      </c>
    </row>
    <row r="63" spans="1:11" x14ac:dyDescent="0.25">
      <c r="A63" s="1" t="s">
        <v>59</v>
      </c>
      <c r="B63" s="4">
        <v>1005</v>
      </c>
      <c r="C63" s="5">
        <v>135</v>
      </c>
      <c r="D63" s="6">
        <v>1979</v>
      </c>
      <c r="E63" s="23">
        <f t="shared" si="0"/>
        <v>839</v>
      </c>
      <c r="F63" s="26">
        <f t="shared" si="1"/>
        <v>42.395149065184434</v>
      </c>
      <c r="G63" s="7">
        <v>639</v>
      </c>
      <c r="H63" s="8">
        <v>34</v>
      </c>
      <c r="I63" s="9">
        <v>990</v>
      </c>
      <c r="J63" s="28">
        <f t="shared" si="2"/>
        <v>317</v>
      </c>
      <c r="K63" s="31">
        <f t="shared" si="3"/>
        <v>32.020202020202021</v>
      </c>
    </row>
    <row r="64" spans="1:11" x14ac:dyDescent="0.25">
      <c r="A64" s="1" t="s">
        <v>60</v>
      </c>
      <c r="B64" s="4">
        <v>16138</v>
      </c>
      <c r="C64" s="5">
        <v>1116</v>
      </c>
      <c r="D64" s="6">
        <v>24094</v>
      </c>
      <c r="E64" s="23">
        <f t="shared" si="0"/>
        <v>6840</v>
      </c>
      <c r="F64" s="26">
        <f t="shared" si="1"/>
        <v>28.388810492238733</v>
      </c>
      <c r="G64" s="7">
        <v>9249</v>
      </c>
      <c r="H64" s="8">
        <v>268</v>
      </c>
      <c r="I64" s="9">
        <v>11814</v>
      </c>
      <c r="J64" s="28">
        <f t="shared" si="2"/>
        <v>2297</v>
      </c>
      <c r="K64" s="31">
        <f t="shared" si="3"/>
        <v>19.443033688843744</v>
      </c>
    </row>
    <row r="65" spans="1:11" x14ac:dyDescent="0.25">
      <c r="A65" s="1" t="s">
        <v>61</v>
      </c>
      <c r="B65" s="4">
        <v>2771</v>
      </c>
      <c r="C65" s="5">
        <v>223</v>
      </c>
      <c r="D65" s="6">
        <v>4437</v>
      </c>
      <c r="E65" s="23">
        <f t="shared" si="0"/>
        <v>1443</v>
      </c>
      <c r="F65" s="26">
        <f t="shared" si="1"/>
        <v>32.521974306964168</v>
      </c>
      <c r="G65" s="7">
        <v>1825</v>
      </c>
      <c r="H65" s="8">
        <v>67</v>
      </c>
      <c r="I65" s="9">
        <v>2490</v>
      </c>
      <c r="J65" s="28">
        <f t="shared" si="2"/>
        <v>598</v>
      </c>
      <c r="K65" s="31">
        <f t="shared" si="3"/>
        <v>24.016064257028113</v>
      </c>
    </row>
    <row r="66" spans="1:11" x14ac:dyDescent="0.25">
      <c r="A66" s="1" t="s">
        <v>62</v>
      </c>
      <c r="B66" s="4">
        <v>3272</v>
      </c>
      <c r="C66" s="5">
        <v>349</v>
      </c>
      <c r="D66" s="6">
        <v>5371</v>
      </c>
      <c r="E66" s="23">
        <f t="shared" si="0"/>
        <v>1750</v>
      </c>
      <c r="F66" s="26">
        <f t="shared" si="1"/>
        <v>32.582386892571215</v>
      </c>
      <c r="G66" s="7">
        <v>2046</v>
      </c>
      <c r="H66" s="8">
        <v>106</v>
      </c>
      <c r="I66" s="9">
        <v>2813</v>
      </c>
      <c r="J66" s="28">
        <f t="shared" si="2"/>
        <v>661</v>
      </c>
      <c r="K66" s="31">
        <f t="shared" si="3"/>
        <v>23.498044792036971</v>
      </c>
    </row>
    <row r="67" spans="1:11" x14ac:dyDescent="0.25">
      <c r="A67" s="1" t="s">
        <v>63</v>
      </c>
      <c r="B67" s="4">
        <v>2225</v>
      </c>
      <c r="C67" s="5">
        <v>180</v>
      </c>
      <c r="D67" s="6">
        <v>3358</v>
      </c>
      <c r="E67" s="23">
        <f t="shared" si="0"/>
        <v>953</v>
      </c>
      <c r="F67" s="26">
        <f t="shared" si="1"/>
        <v>28.379988088147709</v>
      </c>
      <c r="G67" s="7">
        <v>1460</v>
      </c>
      <c r="H67" s="8">
        <v>42</v>
      </c>
      <c r="I67" s="9">
        <v>1935</v>
      </c>
      <c r="J67" s="28">
        <f t="shared" si="2"/>
        <v>433</v>
      </c>
      <c r="K67" s="31">
        <f t="shared" si="3"/>
        <v>22.377260981912144</v>
      </c>
    </row>
    <row r="68" spans="1:11" x14ac:dyDescent="0.25">
      <c r="A68" s="1" t="s">
        <v>64</v>
      </c>
      <c r="B68" s="4">
        <v>288</v>
      </c>
      <c r="C68" s="5">
        <v>20</v>
      </c>
      <c r="D68" s="6">
        <v>461</v>
      </c>
      <c r="E68" s="23">
        <f t="shared" si="0"/>
        <v>153</v>
      </c>
      <c r="F68" s="26">
        <f t="shared" si="1"/>
        <v>33.188720173535792</v>
      </c>
      <c r="G68" s="7">
        <v>182</v>
      </c>
      <c r="H68" s="8">
        <v>8</v>
      </c>
      <c r="I68" s="9">
        <v>266</v>
      </c>
      <c r="J68" s="28">
        <f t="shared" si="2"/>
        <v>76</v>
      </c>
      <c r="K68" s="31">
        <f t="shared" si="3"/>
        <v>28.571428571428573</v>
      </c>
    </row>
    <row r="69" spans="1:11" x14ac:dyDescent="0.25">
      <c r="A69" s="1" t="s">
        <v>65</v>
      </c>
      <c r="B69" s="4">
        <v>8533</v>
      </c>
      <c r="C69" s="5">
        <v>677</v>
      </c>
      <c r="D69" s="6">
        <v>12913</v>
      </c>
      <c r="E69" s="23">
        <f t="shared" ref="E69:E132" si="4">D69-C69-B69</f>
        <v>3703</v>
      </c>
      <c r="F69" s="26">
        <f t="shared" ref="F69:F132" si="5">E69*100/D69</f>
        <v>28.676527530395724</v>
      </c>
      <c r="G69" s="7">
        <v>5412</v>
      </c>
      <c r="H69" s="8">
        <v>178</v>
      </c>
      <c r="I69" s="9">
        <v>6971</v>
      </c>
      <c r="J69" s="28">
        <f t="shared" ref="J69:J132" si="6">I69-H69-G69</f>
        <v>1381</v>
      </c>
      <c r="K69" s="31">
        <f t="shared" ref="K69:K132" si="7">J69*100/I69</f>
        <v>19.810644096973174</v>
      </c>
    </row>
    <row r="70" spans="1:11" x14ac:dyDescent="0.25">
      <c r="A70" s="1" t="s">
        <v>66</v>
      </c>
      <c r="B70" s="4">
        <v>2034</v>
      </c>
      <c r="C70" s="5">
        <v>121</v>
      </c>
      <c r="D70" s="6">
        <v>3027</v>
      </c>
      <c r="E70" s="23">
        <f t="shared" si="4"/>
        <v>872</v>
      </c>
      <c r="F70" s="26">
        <f t="shared" si="5"/>
        <v>28.80740006607202</v>
      </c>
      <c r="G70" s="7">
        <v>1313</v>
      </c>
      <c r="H70" s="8">
        <v>38</v>
      </c>
      <c r="I70" s="9">
        <v>1708</v>
      </c>
      <c r="J70" s="28">
        <f t="shared" si="6"/>
        <v>357</v>
      </c>
      <c r="K70" s="31">
        <f t="shared" si="7"/>
        <v>20.901639344262296</v>
      </c>
    </row>
    <row r="71" spans="1:11" x14ac:dyDescent="0.25">
      <c r="A71" s="1" t="s">
        <v>67</v>
      </c>
      <c r="B71" s="4">
        <v>3342</v>
      </c>
      <c r="C71" s="5">
        <v>246</v>
      </c>
      <c r="D71" s="6">
        <v>4907</v>
      </c>
      <c r="E71" s="23">
        <f t="shared" si="4"/>
        <v>1319</v>
      </c>
      <c r="F71" s="26">
        <f t="shared" si="5"/>
        <v>26.879967393519461</v>
      </c>
      <c r="G71" s="7">
        <v>1664</v>
      </c>
      <c r="H71" s="8">
        <v>59</v>
      </c>
      <c r="I71" s="9">
        <v>2074</v>
      </c>
      <c r="J71" s="28">
        <f t="shared" si="6"/>
        <v>351</v>
      </c>
      <c r="K71" s="31">
        <f t="shared" si="7"/>
        <v>16.923818707810995</v>
      </c>
    </row>
    <row r="72" spans="1:11" x14ac:dyDescent="0.25">
      <c r="A72" s="1" t="s">
        <v>68</v>
      </c>
      <c r="B72" s="4">
        <v>26738</v>
      </c>
      <c r="C72" s="5">
        <v>2601</v>
      </c>
      <c r="D72" s="6">
        <v>44080</v>
      </c>
      <c r="E72" s="23">
        <f t="shared" si="4"/>
        <v>14741</v>
      </c>
      <c r="F72" s="26">
        <f t="shared" si="5"/>
        <v>33.441470054446462</v>
      </c>
      <c r="G72" s="7">
        <v>16059</v>
      </c>
      <c r="H72" s="8">
        <v>684</v>
      </c>
      <c r="I72" s="9">
        <v>22418</v>
      </c>
      <c r="J72" s="28">
        <f t="shared" si="6"/>
        <v>5675</v>
      </c>
      <c r="K72" s="31">
        <f t="shared" si="7"/>
        <v>25.314479436167364</v>
      </c>
    </row>
    <row r="73" spans="1:11" x14ac:dyDescent="0.25">
      <c r="A73" s="1" t="s">
        <v>69</v>
      </c>
      <c r="B73" s="4">
        <v>1232</v>
      </c>
      <c r="C73" s="5">
        <v>110</v>
      </c>
      <c r="D73" s="6">
        <v>1998</v>
      </c>
      <c r="E73" s="23">
        <f t="shared" si="4"/>
        <v>656</v>
      </c>
      <c r="F73" s="26">
        <f t="shared" si="5"/>
        <v>32.832832832832835</v>
      </c>
      <c r="G73" s="7">
        <v>763</v>
      </c>
      <c r="H73" s="8">
        <v>39</v>
      </c>
      <c r="I73" s="9">
        <v>1066</v>
      </c>
      <c r="J73" s="28">
        <f t="shared" si="6"/>
        <v>264</v>
      </c>
      <c r="K73" s="31">
        <f t="shared" si="7"/>
        <v>24.765478424015008</v>
      </c>
    </row>
    <row r="74" spans="1:11" x14ac:dyDescent="0.25">
      <c r="A74" s="1" t="s">
        <v>70</v>
      </c>
      <c r="B74" s="4">
        <v>424</v>
      </c>
      <c r="C74" s="5">
        <v>12</v>
      </c>
      <c r="D74" s="6">
        <v>606</v>
      </c>
      <c r="E74" s="23">
        <f t="shared" si="4"/>
        <v>170</v>
      </c>
      <c r="F74" s="26">
        <f t="shared" si="5"/>
        <v>28.052805280528052</v>
      </c>
      <c r="G74" s="7">
        <v>311</v>
      </c>
      <c r="H74" s="8">
        <v>4</v>
      </c>
      <c r="I74" s="9">
        <v>396</v>
      </c>
      <c r="J74" s="28">
        <f t="shared" si="6"/>
        <v>81</v>
      </c>
      <c r="K74" s="31">
        <f t="shared" si="7"/>
        <v>20.454545454545453</v>
      </c>
    </row>
    <row r="75" spans="1:11" x14ac:dyDescent="0.25">
      <c r="A75" s="1" t="s">
        <v>71</v>
      </c>
      <c r="B75" s="4">
        <v>1330</v>
      </c>
      <c r="C75" s="5">
        <v>138</v>
      </c>
      <c r="D75" s="6">
        <v>2510</v>
      </c>
      <c r="E75" s="23">
        <f t="shared" si="4"/>
        <v>1042</v>
      </c>
      <c r="F75" s="26">
        <f t="shared" si="5"/>
        <v>41.513944223107572</v>
      </c>
      <c r="G75" s="7">
        <v>853</v>
      </c>
      <c r="H75" s="8">
        <v>49</v>
      </c>
      <c r="I75" s="9">
        <v>1382</v>
      </c>
      <c r="J75" s="28">
        <f t="shared" si="6"/>
        <v>480</v>
      </c>
      <c r="K75" s="31">
        <f t="shared" si="7"/>
        <v>34.732272069464543</v>
      </c>
    </row>
    <row r="76" spans="1:11" x14ac:dyDescent="0.25">
      <c r="A76" s="1" t="s">
        <v>72</v>
      </c>
      <c r="B76" s="4">
        <v>30293</v>
      </c>
      <c r="C76" s="5">
        <v>2222</v>
      </c>
      <c r="D76" s="6">
        <v>46390</v>
      </c>
      <c r="E76" s="23">
        <f t="shared" si="4"/>
        <v>13875</v>
      </c>
      <c r="F76" s="26">
        <f t="shared" si="5"/>
        <v>29.909463246389308</v>
      </c>
      <c r="G76" s="7">
        <v>17496</v>
      </c>
      <c r="H76" s="8">
        <v>550</v>
      </c>
      <c r="I76" s="9">
        <v>22701</v>
      </c>
      <c r="J76" s="28">
        <f t="shared" si="6"/>
        <v>4655</v>
      </c>
      <c r="K76" s="31">
        <f t="shared" si="7"/>
        <v>20.505704594511254</v>
      </c>
    </row>
    <row r="77" spans="1:11" x14ac:dyDescent="0.25">
      <c r="A77" s="1" t="s">
        <v>73</v>
      </c>
      <c r="B77" s="4">
        <v>4719</v>
      </c>
      <c r="C77" s="5">
        <v>147</v>
      </c>
      <c r="D77" s="6">
        <v>6127</v>
      </c>
      <c r="E77" s="23">
        <f t="shared" si="4"/>
        <v>1261</v>
      </c>
      <c r="F77" s="26">
        <f t="shared" si="5"/>
        <v>20.581034764158641</v>
      </c>
      <c r="G77" s="7">
        <v>2791</v>
      </c>
      <c r="H77" s="8">
        <v>49</v>
      </c>
      <c r="I77" s="9">
        <v>3261</v>
      </c>
      <c r="J77" s="28">
        <f t="shared" si="6"/>
        <v>421</v>
      </c>
      <c r="K77" s="31">
        <f t="shared" si="7"/>
        <v>12.910150260656241</v>
      </c>
    </row>
    <row r="78" spans="1:11" x14ac:dyDescent="0.25">
      <c r="A78" s="1" t="s">
        <v>74</v>
      </c>
      <c r="B78" s="4">
        <v>1925</v>
      </c>
      <c r="C78" s="5">
        <v>150</v>
      </c>
      <c r="D78" s="6">
        <v>3005</v>
      </c>
      <c r="E78" s="23">
        <f t="shared" si="4"/>
        <v>930</v>
      </c>
      <c r="F78" s="26">
        <f t="shared" si="5"/>
        <v>30.948419301164726</v>
      </c>
      <c r="G78" s="7">
        <v>1260</v>
      </c>
      <c r="H78" s="8">
        <v>43</v>
      </c>
      <c r="I78" s="9">
        <v>1684</v>
      </c>
      <c r="J78" s="28">
        <f t="shared" si="6"/>
        <v>381</v>
      </c>
      <c r="K78" s="31">
        <f t="shared" si="7"/>
        <v>22.624703087885987</v>
      </c>
    </row>
    <row r="79" spans="1:11" x14ac:dyDescent="0.25">
      <c r="A79" s="1" t="s">
        <v>75</v>
      </c>
      <c r="B79" s="4">
        <v>12504</v>
      </c>
      <c r="C79" s="5">
        <v>1199</v>
      </c>
      <c r="D79" s="6">
        <v>20995</v>
      </c>
      <c r="E79" s="23">
        <f t="shared" si="4"/>
        <v>7292</v>
      </c>
      <c r="F79" s="26">
        <f t="shared" si="5"/>
        <v>34.732079066444392</v>
      </c>
      <c r="G79" s="7">
        <v>7589</v>
      </c>
      <c r="H79" s="8">
        <v>336</v>
      </c>
      <c r="I79" s="9">
        <v>10894</v>
      </c>
      <c r="J79" s="28">
        <f t="shared" si="6"/>
        <v>2969</v>
      </c>
      <c r="K79" s="31">
        <f t="shared" si="7"/>
        <v>27.253534055443364</v>
      </c>
    </row>
    <row r="80" spans="1:11" x14ac:dyDescent="0.25">
      <c r="A80" s="1" t="s">
        <v>76</v>
      </c>
      <c r="B80" s="4">
        <v>2518</v>
      </c>
      <c r="C80" s="5">
        <v>220</v>
      </c>
      <c r="D80" s="6">
        <v>4026</v>
      </c>
      <c r="E80" s="23">
        <f t="shared" si="4"/>
        <v>1288</v>
      </c>
      <c r="F80" s="26">
        <f t="shared" si="5"/>
        <v>31.99205166418281</v>
      </c>
      <c r="G80" s="7">
        <v>1544</v>
      </c>
      <c r="H80" s="8">
        <v>62</v>
      </c>
      <c r="I80" s="9">
        <v>2140</v>
      </c>
      <c r="J80" s="28">
        <f t="shared" si="6"/>
        <v>534</v>
      </c>
      <c r="K80" s="31">
        <f t="shared" si="7"/>
        <v>24.953271028037385</v>
      </c>
    </row>
    <row r="81" spans="1:11" x14ac:dyDescent="0.25">
      <c r="A81" s="1" t="s">
        <v>77</v>
      </c>
      <c r="B81" s="4">
        <v>874</v>
      </c>
      <c r="C81" s="5">
        <v>42</v>
      </c>
      <c r="D81" s="6">
        <v>1340</v>
      </c>
      <c r="E81" s="23">
        <f t="shared" si="4"/>
        <v>424</v>
      </c>
      <c r="F81" s="26">
        <f t="shared" si="5"/>
        <v>31.64179104477612</v>
      </c>
      <c r="G81" s="7">
        <v>558</v>
      </c>
      <c r="H81" s="8">
        <v>12</v>
      </c>
      <c r="I81" s="9">
        <v>708</v>
      </c>
      <c r="J81" s="28">
        <f t="shared" si="6"/>
        <v>138</v>
      </c>
      <c r="K81" s="31">
        <f t="shared" si="7"/>
        <v>19.491525423728813</v>
      </c>
    </row>
    <row r="82" spans="1:11" x14ac:dyDescent="0.25">
      <c r="A82" s="1" t="s">
        <v>78</v>
      </c>
      <c r="B82" s="4">
        <v>6519</v>
      </c>
      <c r="C82" s="5">
        <v>638</v>
      </c>
      <c r="D82" s="6">
        <v>10935</v>
      </c>
      <c r="E82" s="23">
        <f t="shared" si="4"/>
        <v>3778</v>
      </c>
      <c r="F82" s="26">
        <f t="shared" si="5"/>
        <v>34.549611339734795</v>
      </c>
      <c r="G82" s="7">
        <v>4128</v>
      </c>
      <c r="H82" s="8">
        <v>209</v>
      </c>
      <c r="I82" s="9">
        <v>5963</v>
      </c>
      <c r="J82" s="28">
        <f t="shared" si="6"/>
        <v>1626</v>
      </c>
      <c r="K82" s="31">
        <f t="shared" si="7"/>
        <v>27.268153613952709</v>
      </c>
    </row>
    <row r="83" spans="1:11" x14ac:dyDescent="0.25">
      <c r="A83" s="1" t="s">
        <v>79</v>
      </c>
      <c r="B83" s="4">
        <v>4492</v>
      </c>
      <c r="C83" s="5">
        <v>384</v>
      </c>
      <c r="D83" s="6">
        <v>7036</v>
      </c>
      <c r="E83" s="23">
        <f t="shared" si="4"/>
        <v>2160</v>
      </c>
      <c r="F83" s="26">
        <f t="shared" si="5"/>
        <v>30.69926094371802</v>
      </c>
      <c r="G83" s="7">
        <v>2803</v>
      </c>
      <c r="H83" s="8">
        <v>104</v>
      </c>
      <c r="I83" s="9">
        <v>3715</v>
      </c>
      <c r="J83" s="28">
        <f t="shared" si="6"/>
        <v>808</v>
      </c>
      <c r="K83" s="31">
        <f t="shared" si="7"/>
        <v>21.749663526244952</v>
      </c>
    </row>
    <row r="84" spans="1:11" x14ac:dyDescent="0.25">
      <c r="A84" s="1" t="s">
        <v>80</v>
      </c>
      <c r="B84" s="4">
        <v>6003</v>
      </c>
      <c r="C84" s="5">
        <v>376</v>
      </c>
      <c r="D84" s="6">
        <v>9061</v>
      </c>
      <c r="E84" s="23">
        <f t="shared" si="4"/>
        <v>2682</v>
      </c>
      <c r="F84" s="26">
        <f t="shared" si="5"/>
        <v>29.599381966670347</v>
      </c>
      <c r="G84" s="7">
        <v>4091</v>
      </c>
      <c r="H84" s="8">
        <v>83</v>
      </c>
      <c r="I84" s="9">
        <v>5281</v>
      </c>
      <c r="J84" s="28">
        <f t="shared" si="6"/>
        <v>1107</v>
      </c>
      <c r="K84" s="31">
        <f t="shared" si="7"/>
        <v>20.96193902669949</v>
      </c>
    </row>
    <row r="85" spans="1:11" x14ac:dyDescent="0.25">
      <c r="A85" s="1" t="s">
        <v>81</v>
      </c>
      <c r="B85" s="4">
        <v>8539</v>
      </c>
      <c r="C85" s="5">
        <v>570</v>
      </c>
      <c r="D85" s="6">
        <v>12767</v>
      </c>
      <c r="E85" s="23">
        <f t="shared" si="4"/>
        <v>3658</v>
      </c>
      <c r="F85" s="26">
        <f t="shared" si="5"/>
        <v>28.651993420537323</v>
      </c>
      <c r="G85" s="7">
        <v>4974</v>
      </c>
      <c r="H85" s="8">
        <v>138</v>
      </c>
      <c r="I85" s="9">
        <v>6442</v>
      </c>
      <c r="J85" s="28">
        <f t="shared" si="6"/>
        <v>1330</v>
      </c>
      <c r="K85" s="31">
        <f t="shared" si="7"/>
        <v>20.645762185656629</v>
      </c>
    </row>
    <row r="86" spans="1:11" x14ac:dyDescent="0.25">
      <c r="A86" s="1" t="s">
        <v>82</v>
      </c>
      <c r="B86" s="4">
        <v>167450</v>
      </c>
      <c r="C86" s="5">
        <v>9767</v>
      </c>
      <c r="D86" s="6">
        <v>245640</v>
      </c>
      <c r="E86" s="23">
        <f t="shared" si="4"/>
        <v>68423</v>
      </c>
      <c r="F86" s="26">
        <f t="shared" si="5"/>
        <v>27.854991043803942</v>
      </c>
      <c r="G86" s="7">
        <v>86409</v>
      </c>
      <c r="H86" s="8">
        <v>2434</v>
      </c>
      <c r="I86" s="9">
        <v>113520</v>
      </c>
      <c r="J86" s="28">
        <f t="shared" si="6"/>
        <v>24677</v>
      </c>
      <c r="K86" s="31">
        <f t="shared" si="7"/>
        <v>21.738019732205778</v>
      </c>
    </row>
    <row r="87" spans="1:11" x14ac:dyDescent="0.25">
      <c r="A87" s="1" t="s">
        <v>83</v>
      </c>
      <c r="B87" s="4">
        <v>1278</v>
      </c>
      <c r="C87" s="5">
        <v>122</v>
      </c>
      <c r="D87" s="6">
        <v>2107</v>
      </c>
      <c r="E87" s="23">
        <f t="shared" si="4"/>
        <v>707</v>
      </c>
      <c r="F87" s="26">
        <f t="shared" si="5"/>
        <v>33.55481727574751</v>
      </c>
      <c r="G87" s="7">
        <v>795</v>
      </c>
      <c r="H87" s="8">
        <v>33</v>
      </c>
      <c r="I87" s="9">
        <v>1095</v>
      </c>
      <c r="J87" s="28">
        <f t="shared" si="6"/>
        <v>267</v>
      </c>
      <c r="K87" s="31">
        <f t="shared" si="7"/>
        <v>24.383561643835616</v>
      </c>
    </row>
    <row r="88" spans="1:11" x14ac:dyDescent="0.25">
      <c r="A88" s="1" t="s">
        <v>84</v>
      </c>
      <c r="B88" s="4">
        <v>5588</v>
      </c>
      <c r="C88" s="5">
        <v>471</v>
      </c>
      <c r="D88" s="6">
        <v>9373</v>
      </c>
      <c r="E88" s="23">
        <f t="shared" si="4"/>
        <v>3314</v>
      </c>
      <c r="F88" s="26">
        <f t="shared" si="5"/>
        <v>35.356876133575163</v>
      </c>
      <c r="G88" s="7">
        <v>3678</v>
      </c>
      <c r="H88" s="8">
        <v>138</v>
      </c>
      <c r="I88" s="9">
        <v>5190</v>
      </c>
      <c r="J88" s="28">
        <f t="shared" si="6"/>
        <v>1374</v>
      </c>
      <c r="K88" s="31">
        <f t="shared" si="7"/>
        <v>26.473988439306357</v>
      </c>
    </row>
    <row r="89" spans="1:11" x14ac:dyDescent="0.25">
      <c r="A89" s="1" t="s">
        <v>85</v>
      </c>
      <c r="B89" s="4">
        <v>8056</v>
      </c>
      <c r="C89" s="5">
        <v>530</v>
      </c>
      <c r="D89" s="6">
        <v>11522</v>
      </c>
      <c r="E89" s="23">
        <f t="shared" si="4"/>
        <v>2936</v>
      </c>
      <c r="F89" s="26">
        <f t="shared" si="5"/>
        <v>25.481687207082103</v>
      </c>
      <c r="G89" s="7">
        <v>4409</v>
      </c>
      <c r="H89" s="8">
        <v>116</v>
      </c>
      <c r="I89" s="9">
        <v>5385</v>
      </c>
      <c r="J89" s="28">
        <f t="shared" si="6"/>
        <v>860</v>
      </c>
      <c r="K89" s="31">
        <f t="shared" si="7"/>
        <v>15.9702878365831</v>
      </c>
    </row>
    <row r="90" spans="1:11" x14ac:dyDescent="0.25">
      <c r="A90" s="1" t="s">
        <v>86</v>
      </c>
      <c r="B90" s="4">
        <v>2134</v>
      </c>
      <c r="C90" s="5">
        <v>152</v>
      </c>
      <c r="D90" s="6">
        <v>2990</v>
      </c>
      <c r="E90" s="23">
        <f t="shared" si="4"/>
        <v>704</v>
      </c>
      <c r="F90" s="26">
        <f t="shared" si="5"/>
        <v>23.545150501672239</v>
      </c>
      <c r="G90" s="7">
        <v>1255</v>
      </c>
      <c r="H90" s="8">
        <v>38</v>
      </c>
      <c r="I90" s="9">
        <v>1567</v>
      </c>
      <c r="J90" s="28">
        <f t="shared" si="6"/>
        <v>274</v>
      </c>
      <c r="K90" s="31">
        <f t="shared" si="7"/>
        <v>17.485641352903638</v>
      </c>
    </row>
    <row r="91" spans="1:11" x14ac:dyDescent="0.25">
      <c r="A91" s="1" t="s">
        <v>87</v>
      </c>
      <c r="B91" s="4">
        <v>1920</v>
      </c>
      <c r="C91" s="5">
        <v>144</v>
      </c>
      <c r="D91" s="6">
        <v>3083</v>
      </c>
      <c r="E91" s="23">
        <f t="shared" si="4"/>
        <v>1019</v>
      </c>
      <c r="F91" s="26">
        <f t="shared" si="5"/>
        <v>33.0522218618229</v>
      </c>
      <c r="G91" s="7">
        <v>1299</v>
      </c>
      <c r="H91" s="8">
        <v>38</v>
      </c>
      <c r="I91" s="9">
        <v>1677</v>
      </c>
      <c r="J91" s="28">
        <f t="shared" si="6"/>
        <v>340</v>
      </c>
      <c r="K91" s="31">
        <f t="shared" si="7"/>
        <v>20.274299344066787</v>
      </c>
    </row>
    <row r="92" spans="1:11" x14ac:dyDescent="0.25">
      <c r="A92" s="1" t="s">
        <v>88</v>
      </c>
      <c r="B92" s="4">
        <v>1016</v>
      </c>
      <c r="C92" s="5">
        <v>69</v>
      </c>
      <c r="D92" s="6">
        <v>1522</v>
      </c>
      <c r="E92" s="23">
        <f t="shared" si="4"/>
        <v>437</v>
      </c>
      <c r="F92" s="26">
        <f t="shared" si="5"/>
        <v>28.712220762155059</v>
      </c>
      <c r="G92" s="7">
        <v>678</v>
      </c>
      <c r="H92" s="8">
        <v>20</v>
      </c>
      <c r="I92" s="9">
        <v>866</v>
      </c>
      <c r="J92" s="28">
        <f t="shared" si="6"/>
        <v>168</v>
      </c>
      <c r="K92" s="31">
        <f t="shared" si="7"/>
        <v>19.399538106235564</v>
      </c>
    </row>
    <row r="93" spans="1:11" x14ac:dyDescent="0.25">
      <c r="A93" s="1" t="s">
        <v>89</v>
      </c>
      <c r="B93" s="4">
        <v>1717</v>
      </c>
      <c r="C93" s="5">
        <v>86</v>
      </c>
      <c r="D93" s="6">
        <v>2499</v>
      </c>
      <c r="E93" s="23">
        <f t="shared" si="4"/>
        <v>696</v>
      </c>
      <c r="F93" s="26">
        <f t="shared" si="5"/>
        <v>27.851140456182474</v>
      </c>
      <c r="G93" s="7">
        <v>1070</v>
      </c>
      <c r="H93" s="8">
        <v>24</v>
      </c>
      <c r="I93" s="9">
        <v>1358</v>
      </c>
      <c r="J93" s="28">
        <f t="shared" si="6"/>
        <v>264</v>
      </c>
      <c r="K93" s="31">
        <f t="shared" si="7"/>
        <v>19.440353460972016</v>
      </c>
    </row>
    <row r="94" spans="1:11" x14ac:dyDescent="0.25">
      <c r="A94" s="1" t="s">
        <v>90</v>
      </c>
      <c r="B94" s="4">
        <v>711</v>
      </c>
      <c r="C94" s="5">
        <v>96</v>
      </c>
      <c r="D94" s="6">
        <v>1188</v>
      </c>
      <c r="E94" s="23">
        <f t="shared" si="4"/>
        <v>381</v>
      </c>
      <c r="F94" s="26">
        <f t="shared" si="5"/>
        <v>32.070707070707073</v>
      </c>
      <c r="G94" s="7">
        <v>464</v>
      </c>
      <c r="H94" s="8">
        <v>28</v>
      </c>
      <c r="I94" s="9">
        <v>658</v>
      </c>
      <c r="J94" s="28">
        <f t="shared" si="6"/>
        <v>166</v>
      </c>
      <c r="K94" s="31">
        <f t="shared" si="7"/>
        <v>25.227963525835865</v>
      </c>
    </row>
    <row r="95" spans="1:11" x14ac:dyDescent="0.25">
      <c r="A95" s="1" t="s">
        <v>91</v>
      </c>
      <c r="B95" s="4">
        <v>2902</v>
      </c>
      <c r="C95" s="5">
        <v>240</v>
      </c>
      <c r="D95" s="6">
        <v>4621</v>
      </c>
      <c r="E95" s="23">
        <f t="shared" si="4"/>
        <v>1479</v>
      </c>
      <c r="F95" s="26">
        <f t="shared" si="5"/>
        <v>32.006059294524995</v>
      </c>
      <c r="G95" s="7">
        <v>1567</v>
      </c>
      <c r="H95" s="8">
        <v>44</v>
      </c>
      <c r="I95" s="9">
        <v>2116</v>
      </c>
      <c r="J95" s="28">
        <f t="shared" si="6"/>
        <v>505</v>
      </c>
      <c r="K95" s="31">
        <f t="shared" si="7"/>
        <v>23.865784499054822</v>
      </c>
    </row>
    <row r="96" spans="1:11" x14ac:dyDescent="0.25">
      <c r="A96" s="1" t="s">
        <v>92</v>
      </c>
      <c r="B96" s="4">
        <v>1939</v>
      </c>
      <c r="C96" s="5">
        <v>225</v>
      </c>
      <c r="D96" s="6">
        <v>3378</v>
      </c>
      <c r="E96" s="23">
        <f t="shared" si="4"/>
        <v>1214</v>
      </c>
      <c r="F96" s="26">
        <f t="shared" si="5"/>
        <v>35.938425103611607</v>
      </c>
      <c r="G96" s="7">
        <v>1236</v>
      </c>
      <c r="H96" s="8">
        <v>67</v>
      </c>
      <c r="I96" s="9">
        <v>1820</v>
      </c>
      <c r="J96" s="28">
        <f t="shared" si="6"/>
        <v>517</v>
      </c>
      <c r="K96" s="31">
        <f t="shared" si="7"/>
        <v>28.406593406593405</v>
      </c>
    </row>
    <row r="97" spans="1:11" x14ac:dyDescent="0.25">
      <c r="A97" s="1" t="s">
        <v>93</v>
      </c>
      <c r="B97" s="4">
        <v>961</v>
      </c>
      <c r="C97" s="5">
        <v>82</v>
      </c>
      <c r="D97" s="6">
        <v>1718</v>
      </c>
      <c r="E97" s="23">
        <f t="shared" si="4"/>
        <v>675</v>
      </c>
      <c r="F97" s="26">
        <f t="shared" si="5"/>
        <v>39.289871944121074</v>
      </c>
      <c r="G97" s="7">
        <v>614</v>
      </c>
      <c r="H97" s="8">
        <v>15</v>
      </c>
      <c r="I97" s="9">
        <v>917</v>
      </c>
      <c r="J97" s="28">
        <f t="shared" si="6"/>
        <v>288</v>
      </c>
      <c r="K97" s="31">
        <f t="shared" si="7"/>
        <v>31.406761177753545</v>
      </c>
    </row>
    <row r="98" spans="1:11" x14ac:dyDescent="0.25">
      <c r="A98" s="1" t="s">
        <v>94</v>
      </c>
      <c r="B98" s="4">
        <v>60275</v>
      </c>
      <c r="C98" s="5">
        <v>4720</v>
      </c>
      <c r="D98" s="6">
        <v>96649</v>
      </c>
      <c r="E98" s="23">
        <f t="shared" si="4"/>
        <v>31654</v>
      </c>
      <c r="F98" s="26">
        <f t="shared" si="5"/>
        <v>32.751502860867674</v>
      </c>
      <c r="G98" s="7">
        <v>35820</v>
      </c>
      <c r="H98" s="8">
        <v>1352</v>
      </c>
      <c r="I98" s="9">
        <v>49427</v>
      </c>
      <c r="J98" s="28">
        <f t="shared" si="6"/>
        <v>12255</v>
      </c>
      <c r="K98" s="31">
        <f t="shared" si="7"/>
        <v>24.794140854189006</v>
      </c>
    </row>
    <row r="99" spans="1:11" x14ac:dyDescent="0.25">
      <c r="A99" s="1" t="s">
        <v>95</v>
      </c>
      <c r="B99" s="4">
        <v>2014</v>
      </c>
      <c r="C99" s="5">
        <v>169</v>
      </c>
      <c r="D99" s="6">
        <v>3302</v>
      </c>
      <c r="E99" s="23">
        <f t="shared" si="4"/>
        <v>1119</v>
      </c>
      <c r="F99" s="26">
        <f t="shared" si="5"/>
        <v>33.888552392489402</v>
      </c>
      <c r="G99" s="7">
        <v>1257</v>
      </c>
      <c r="H99" s="8">
        <v>41</v>
      </c>
      <c r="I99" s="9">
        <v>1693</v>
      </c>
      <c r="J99" s="28">
        <f t="shared" si="6"/>
        <v>395</v>
      </c>
      <c r="K99" s="31">
        <f t="shared" si="7"/>
        <v>23.331364441819257</v>
      </c>
    </row>
    <row r="100" spans="1:11" x14ac:dyDescent="0.25">
      <c r="A100" s="1" t="s">
        <v>96</v>
      </c>
      <c r="B100" s="4">
        <v>9264</v>
      </c>
      <c r="C100" s="5">
        <v>639</v>
      </c>
      <c r="D100" s="6">
        <v>13526</v>
      </c>
      <c r="E100" s="23">
        <f t="shared" si="4"/>
        <v>3623</v>
      </c>
      <c r="F100" s="26">
        <f t="shared" si="5"/>
        <v>26.785450243974566</v>
      </c>
      <c r="G100" s="7">
        <v>5442</v>
      </c>
      <c r="H100" s="8">
        <v>178</v>
      </c>
      <c r="I100" s="9">
        <v>6871</v>
      </c>
      <c r="J100" s="28">
        <f t="shared" si="6"/>
        <v>1251</v>
      </c>
      <c r="K100" s="31">
        <f t="shared" si="7"/>
        <v>18.206956774850823</v>
      </c>
    </row>
    <row r="101" spans="1:11" x14ac:dyDescent="0.25">
      <c r="A101" s="1" t="s">
        <v>97</v>
      </c>
      <c r="B101" s="4">
        <v>4441</v>
      </c>
      <c r="C101" s="5">
        <v>367</v>
      </c>
      <c r="D101" s="6">
        <v>6729</v>
      </c>
      <c r="E101" s="23">
        <f t="shared" si="4"/>
        <v>1921</v>
      </c>
      <c r="F101" s="26">
        <f t="shared" si="5"/>
        <v>28.548075494129886</v>
      </c>
      <c r="G101" s="7">
        <v>2472</v>
      </c>
      <c r="H101" s="8">
        <v>100</v>
      </c>
      <c r="I101" s="9">
        <v>3187</v>
      </c>
      <c r="J101" s="28">
        <f t="shared" si="6"/>
        <v>615</v>
      </c>
      <c r="K101" s="31">
        <f t="shared" si="7"/>
        <v>19.297144650141199</v>
      </c>
    </row>
    <row r="102" spans="1:11" x14ac:dyDescent="0.25">
      <c r="A102" s="1" t="s">
        <v>98</v>
      </c>
      <c r="B102" s="4">
        <v>4234</v>
      </c>
      <c r="C102" s="5">
        <v>416</v>
      </c>
      <c r="D102" s="6">
        <v>6996</v>
      </c>
      <c r="E102" s="23">
        <f t="shared" si="4"/>
        <v>2346</v>
      </c>
      <c r="F102" s="26">
        <f t="shared" si="5"/>
        <v>33.533447684391078</v>
      </c>
      <c r="G102" s="7">
        <v>2718</v>
      </c>
      <c r="H102" s="8">
        <v>119</v>
      </c>
      <c r="I102" s="9">
        <v>3748</v>
      </c>
      <c r="J102" s="28">
        <f t="shared" si="6"/>
        <v>911</v>
      </c>
      <c r="K102" s="31">
        <f t="shared" si="7"/>
        <v>24.306296691568836</v>
      </c>
    </row>
    <row r="103" spans="1:11" x14ac:dyDescent="0.25">
      <c r="A103" s="1" t="s">
        <v>99</v>
      </c>
      <c r="B103" s="4">
        <v>2103</v>
      </c>
      <c r="C103" s="5">
        <v>65</v>
      </c>
      <c r="D103" s="6">
        <v>3020</v>
      </c>
      <c r="E103" s="23">
        <f t="shared" si="4"/>
        <v>852</v>
      </c>
      <c r="F103" s="26">
        <f t="shared" si="5"/>
        <v>28.211920529801326</v>
      </c>
      <c r="G103" s="7">
        <v>1339</v>
      </c>
      <c r="H103" s="8">
        <v>12</v>
      </c>
      <c r="I103" s="9">
        <v>1643</v>
      </c>
      <c r="J103" s="28">
        <f t="shared" si="6"/>
        <v>292</v>
      </c>
      <c r="K103" s="31">
        <f t="shared" si="7"/>
        <v>17.772367620206939</v>
      </c>
    </row>
    <row r="104" spans="1:11" x14ac:dyDescent="0.25">
      <c r="A104" s="1" t="s">
        <v>100</v>
      </c>
      <c r="B104" s="4">
        <v>3616</v>
      </c>
      <c r="C104" s="5">
        <v>290</v>
      </c>
      <c r="D104" s="6">
        <v>5793</v>
      </c>
      <c r="E104" s="23">
        <f t="shared" si="4"/>
        <v>1887</v>
      </c>
      <c r="F104" s="26">
        <f t="shared" si="5"/>
        <v>32.573795960642151</v>
      </c>
      <c r="G104" s="7">
        <v>2263</v>
      </c>
      <c r="H104" s="8">
        <v>85</v>
      </c>
      <c r="I104" s="9">
        <v>2975</v>
      </c>
      <c r="J104" s="28">
        <f t="shared" si="6"/>
        <v>627</v>
      </c>
      <c r="K104" s="31">
        <f t="shared" si="7"/>
        <v>21.07563025210084</v>
      </c>
    </row>
    <row r="105" spans="1:11" x14ac:dyDescent="0.25">
      <c r="A105" s="1" t="s">
        <v>101</v>
      </c>
      <c r="B105" s="4">
        <v>2646</v>
      </c>
      <c r="C105" s="5">
        <v>287</v>
      </c>
      <c r="D105" s="6">
        <v>4154</v>
      </c>
      <c r="E105" s="23">
        <f t="shared" si="4"/>
        <v>1221</v>
      </c>
      <c r="F105" s="26">
        <f t="shared" si="5"/>
        <v>29.393355801636975</v>
      </c>
      <c r="G105" s="7">
        <v>1702</v>
      </c>
      <c r="H105" s="8">
        <v>81</v>
      </c>
      <c r="I105" s="9">
        <v>2240</v>
      </c>
      <c r="J105" s="28">
        <f t="shared" si="6"/>
        <v>457</v>
      </c>
      <c r="K105" s="31">
        <f t="shared" si="7"/>
        <v>20.401785714285715</v>
      </c>
    </row>
    <row r="106" spans="1:11" x14ac:dyDescent="0.25">
      <c r="A106" s="1" t="s">
        <v>102</v>
      </c>
      <c r="B106" s="4">
        <v>1375</v>
      </c>
      <c r="C106" s="5">
        <v>95</v>
      </c>
      <c r="D106" s="6">
        <v>2179</v>
      </c>
      <c r="E106" s="23">
        <f t="shared" si="4"/>
        <v>709</v>
      </c>
      <c r="F106" s="26">
        <f t="shared" si="5"/>
        <v>32.537861404313908</v>
      </c>
      <c r="G106" s="7">
        <v>821</v>
      </c>
      <c r="H106" s="8">
        <v>23</v>
      </c>
      <c r="I106" s="9">
        <v>1080</v>
      </c>
      <c r="J106" s="28">
        <f t="shared" si="6"/>
        <v>236</v>
      </c>
      <c r="K106" s="31">
        <f t="shared" si="7"/>
        <v>21.851851851851851</v>
      </c>
    </row>
    <row r="107" spans="1:11" x14ac:dyDescent="0.25">
      <c r="A107" s="1" t="s">
        <v>103</v>
      </c>
      <c r="B107" s="4">
        <v>1570</v>
      </c>
      <c r="C107" s="5">
        <v>107</v>
      </c>
      <c r="D107" s="6">
        <v>2393</v>
      </c>
      <c r="E107" s="23">
        <f t="shared" si="4"/>
        <v>716</v>
      </c>
      <c r="F107" s="26">
        <f t="shared" si="5"/>
        <v>29.920601755119097</v>
      </c>
      <c r="G107" s="7">
        <v>906</v>
      </c>
      <c r="H107" s="8">
        <v>26</v>
      </c>
      <c r="I107" s="9">
        <v>1197</v>
      </c>
      <c r="J107" s="28">
        <f t="shared" si="6"/>
        <v>265</v>
      </c>
      <c r="K107" s="31">
        <f t="shared" si="7"/>
        <v>22.138680033416875</v>
      </c>
    </row>
    <row r="108" spans="1:11" x14ac:dyDescent="0.25">
      <c r="A108" s="1" t="s">
        <v>104</v>
      </c>
      <c r="B108" s="4">
        <v>2617</v>
      </c>
      <c r="C108" s="5">
        <v>124</v>
      </c>
      <c r="D108" s="6">
        <v>3715</v>
      </c>
      <c r="E108" s="23">
        <f t="shared" si="4"/>
        <v>974</v>
      </c>
      <c r="F108" s="26">
        <f t="shared" si="5"/>
        <v>26.218034993270525</v>
      </c>
      <c r="G108" s="7">
        <v>1527</v>
      </c>
      <c r="H108" s="8">
        <v>37</v>
      </c>
      <c r="I108" s="9">
        <v>1938</v>
      </c>
      <c r="J108" s="28">
        <f t="shared" si="6"/>
        <v>374</v>
      </c>
      <c r="K108" s="31">
        <f t="shared" si="7"/>
        <v>19.298245614035089</v>
      </c>
    </row>
    <row r="109" spans="1:11" x14ac:dyDescent="0.25">
      <c r="A109" s="1" t="s">
        <v>105</v>
      </c>
      <c r="B109" s="4">
        <v>1364</v>
      </c>
      <c r="C109" s="5">
        <v>172</v>
      </c>
      <c r="D109" s="6">
        <v>2537</v>
      </c>
      <c r="E109" s="23">
        <f t="shared" si="4"/>
        <v>1001</v>
      </c>
      <c r="F109" s="26">
        <f t="shared" si="5"/>
        <v>39.45605045329129</v>
      </c>
      <c r="G109" s="7">
        <v>822</v>
      </c>
      <c r="H109" s="8">
        <v>50</v>
      </c>
      <c r="I109" s="9">
        <v>1263</v>
      </c>
      <c r="J109" s="28">
        <f t="shared" si="6"/>
        <v>391</v>
      </c>
      <c r="K109" s="31">
        <f t="shared" si="7"/>
        <v>30.958036421219319</v>
      </c>
    </row>
    <row r="110" spans="1:11" x14ac:dyDescent="0.25">
      <c r="A110" s="1" t="s">
        <v>106</v>
      </c>
      <c r="B110" s="4">
        <v>2832</v>
      </c>
      <c r="C110" s="5">
        <v>203</v>
      </c>
      <c r="D110" s="6">
        <v>4264</v>
      </c>
      <c r="E110" s="23">
        <f t="shared" si="4"/>
        <v>1229</v>
      </c>
      <c r="F110" s="26">
        <f t="shared" si="5"/>
        <v>28.822701688555348</v>
      </c>
      <c r="G110" s="7">
        <v>1527</v>
      </c>
      <c r="H110" s="8">
        <v>38</v>
      </c>
      <c r="I110" s="9">
        <v>1949</v>
      </c>
      <c r="J110" s="28">
        <f t="shared" si="6"/>
        <v>384</v>
      </c>
      <c r="K110" s="31">
        <f t="shared" si="7"/>
        <v>19.70241149307337</v>
      </c>
    </row>
    <row r="111" spans="1:11" x14ac:dyDescent="0.25">
      <c r="A111" s="1" t="s">
        <v>107</v>
      </c>
      <c r="B111" s="4">
        <v>3354</v>
      </c>
      <c r="C111" s="5">
        <v>189</v>
      </c>
      <c r="D111" s="6">
        <v>5053</v>
      </c>
      <c r="E111" s="23">
        <f t="shared" si="4"/>
        <v>1510</v>
      </c>
      <c r="F111" s="26">
        <f t="shared" si="5"/>
        <v>29.88323768058579</v>
      </c>
      <c r="G111" s="7">
        <v>2139</v>
      </c>
      <c r="H111" s="8">
        <v>53</v>
      </c>
      <c r="I111" s="9">
        <v>2848</v>
      </c>
      <c r="J111" s="28">
        <f t="shared" si="6"/>
        <v>656</v>
      </c>
      <c r="K111" s="31">
        <f t="shared" si="7"/>
        <v>23.033707865168541</v>
      </c>
    </row>
    <row r="112" spans="1:11" x14ac:dyDescent="0.25">
      <c r="A112" s="1" t="s">
        <v>108</v>
      </c>
      <c r="B112" s="4">
        <v>2454</v>
      </c>
      <c r="C112" s="5">
        <v>186</v>
      </c>
      <c r="D112" s="6">
        <v>3452</v>
      </c>
      <c r="E112" s="23">
        <f t="shared" si="4"/>
        <v>812</v>
      </c>
      <c r="F112" s="26">
        <f t="shared" si="5"/>
        <v>23.522595596755504</v>
      </c>
      <c r="G112" s="7">
        <v>1449</v>
      </c>
      <c r="H112" s="8">
        <v>45</v>
      </c>
      <c r="I112" s="9">
        <v>1771</v>
      </c>
      <c r="J112" s="28">
        <f t="shared" si="6"/>
        <v>277</v>
      </c>
      <c r="K112" s="31">
        <f t="shared" si="7"/>
        <v>15.640880858272162</v>
      </c>
    </row>
    <row r="113" spans="1:11" x14ac:dyDescent="0.25">
      <c r="A113" s="1" t="s">
        <v>109</v>
      </c>
      <c r="B113" s="4">
        <v>10930</v>
      </c>
      <c r="C113" s="5">
        <v>516</v>
      </c>
      <c r="D113" s="6">
        <v>15783</v>
      </c>
      <c r="E113" s="23">
        <f t="shared" si="4"/>
        <v>4337</v>
      </c>
      <c r="F113" s="26">
        <f t="shared" si="5"/>
        <v>27.47893302920864</v>
      </c>
      <c r="G113" s="7">
        <v>7133</v>
      </c>
      <c r="H113" s="8">
        <v>122</v>
      </c>
      <c r="I113" s="9">
        <v>8975</v>
      </c>
      <c r="J113" s="28">
        <f t="shared" si="6"/>
        <v>1720</v>
      </c>
      <c r="K113" s="31">
        <f t="shared" si="7"/>
        <v>19.16434540389972</v>
      </c>
    </row>
    <row r="114" spans="1:11" x14ac:dyDescent="0.25">
      <c r="A114" s="1" t="s">
        <v>110</v>
      </c>
      <c r="B114" s="4">
        <v>1904</v>
      </c>
      <c r="C114" s="5">
        <v>126</v>
      </c>
      <c r="D114" s="6">
        <v>2833</v>
      </c>
      <c r="E114" s="23">
        <f t="shared" si="4"/>
        <v>803</v>
      </c>
      <c r="F114" s="26">
        <f t="shared" si="5"/>
        <v>28.344511118955172</v>
      </c>
      <c r="G114" s="7">
        <v>1174</v>
      </c>
      <c r="H114" s="8">
        <v>23</v>
      </c>
      <c r="I114" s="9">
        <v>1505</v>
      </c>
      <c r="J114" s="28">
        <f t="shared" si="6"/>
        <v>308</v>
      </c>
      <c r="K114" s="31">
        <f t="shared" si="7"/>
        <v>20.465116279069768</v>
      </c>
    </row>
    <row r="115" spans="1:11" x14ac:dyDescent="0.25">
      <c r="A115" s="1" t="s">
        <v>111</v>
      </c>
      <c r="B115" s="4">
        <v>3016</v>
      </c>
      <c r="C115" s="5">
        <v>188</v>
      </c>
      <c r="D115" s="6">
        <v>4403</v>
      </c>
      <c r="E115" s="23">
        <f t="shared" si="4"/>
        <v>1199</v>
      </c>
      <c r="F115" s="26">
        <f t="shared" si="5"/>
        <v>27.231433113786053</v>
      </c>
      <c r="G115" s="7">
        <v>1793</v>
      </c>
      <c r="H115" s="8">
        <v>39</v>
      </c>
      <c r="I115" s="9">
        <v>2180</v>
      </c>
      <c r="J115" s="28">
        <f t="shared" si="6"/>
        <v>348</v>
      </c>
      <c r="K115" s="31">
        <f t="shared" si="7"/>
        <v>15.963302752293577</v>
      </c>
    </row>
    <row r="116" spans="1:11" x14ac:dyDescent="0.25">
      <c r="A116" s="1" t="s">
        <v>112</v>
      </c>
      <c r="B116" s="4">
        <v>1410</v>
      </c>
      <c r="C116" s="5">
        <v>101</v>
      </c>
      <c r="D116" s="6">
        <v>2148</v>
      </c>
      <c r="E116" s="23">
        <f t="shared" si="4"/>
        <v>637</v>
      </c>
      <c r="F116" s="26">
        <f t="shared" si="5"/>
        <v>29.655493482309126</v>
      </c>
      <c r="G116" s="7">
        <v>849</v>
      </c>
      <c r="H116" s="8">
        <v>21</v>
      </c>
      <c r="I116" s="9">
        <v>1063</v>
      </c>
      <c r="J116" s="28">
        <f t="shared" si="6"/>
        <v>193</v>
      </c>
      <c r="K116" s="31">
        <f t="shared" si="7"/>
        <v>18.156161806208843</v>
      </c>
    </row>
    <row r="117" spans="1:11" x14ac:dyDescent="0.25">
      <c r="A117" s="1" t="s">
        <v>113</v>
      </c>
      <c r="B117" s="4">
        <v>17342</v>
      </c>
      <c r="C117" s="5">
        <v>1468</v>
      </c>
      <c r="D117" s="6">
        <v>26459</v>
      </c>
      <c r="E117" s="23">
        <f t="shared" si="4"/>
        <v>7649</v>
      </c>
      <c r="F117" s="26">
        <f t="shared" si="5"/>
        <v>28.90887788654144</v>
      </c>
      <c r="G117" s="7">
        <v>10991</v>
      </c>
      <c r="H117" s="8">
        <v>399</v>
      </c>
      <c r="I117" s="9">
        <v>14359</v>
      </c>
      <c r="J117" s="28">
        <f t="shared" si="6"/>
        <v>2969</v>
      </c>
      <c r="K117" s="31">
        <f t="shared" si="7"/>
        <v>20.676927362629709</v>
      </c>
    </row>
    <row r="118" spans="1:11" x14ac:dyDescent="0.25">
      <c r="A118" s="1" t="s">
        <v>114</v>
      </c>
      <c r="B118" s="4">
        <v>19063</v>
      </c>
      <c r="C118" s="5">
        <v>1631</v>
      </c>
      <c r="D118" s="6">
        <v>30035</v>
      </c>
      <c r="E118" s="23">
        <f t="shared" si="4"/>
        <v>9341</v>
      </c>
      <c r="F118" s="26">
        <f t="shared" si="5"/>
        <v>31.100382886632261</v>
      </c>
      <c r="G118" s="7">
        <v>11030</v>
      </c>
      <c r="H118" s="8">
        <v>454</v>
      </c>
      <c r="I118" s="9">
        <v>14653</v>
      </c>
      <c r="J118" s="28">
        <f t="shared" si="6"/>
        <v>3169</v>
      </c>
      <c r="K118" s="31">
        <f t="shared" si="7"/>
        <v>21.626970586228076</v>
      </c>
    </row>
    <row r="119" spans="1:11" x14ac:dyDescent="0.25">
      <c r="A119" s="1" t="s">
        <v>115</v>
      </c>
      <c r="B119" s="4">
        <v>809</v>
      </c>
      <c r="C119" s="5">
        <v>48</v>
      </c>
      <c r="D119" s="6">
        <v>1322</v>
      </c>
      <c r="E119" s="23">
        <f t="shared" si="4"/>
        <v>465</v>
      </c>
      <c r="F119" s="26">
        <f t="shared" si="5"/>
        <v>35.17397881996974</v>
      </c>
      <c r="G119" s="7">
        <v>492</v>
      </c>
      <c r="H119" s="8">
        <v>16</v>
      </c>
      <c r="I119" s="9">
        <v>658</v>
      </c>
      <c r="J119" s="28">
        <f t="shared" si="6"/>
        <v>150</v>
      </c>
      <c r="K119" s="31">
        <f t="shared" si="7"/>
        <v>22.796352583586625</v>
      </c>
    </row>
    <row r="120" spans="1:11" x14ac:dyDescent="0.25">
      <c r="A120" s="1" t="s">
        <v>116</v>
      </c>
      <c r="B120" s="4">
        <v>1948</v>
      </c>
      <c r="C120" s="5">
        <v>190</v>
      </c>
      <c r="D120" s="6">
        <v>3339</v>
      </c>
      <c r="E120" s="23">
        <f t="shared" si="4"/>
        <v>1201</v>
      </c>
      <c r="F120" s="26">
        <f t="shared" si="5"/>
        <v>35.968852949985028</v>
      </c>
      <c r="G120" s="7">
        <v>1168</v>
      </c>
      <c r="H120" s="8">
        <v>41</v>
      </c>
      <c r="I120" s="9">
        <v>1634</v>
      </c>
      <c r="J120" s="28">
        <f t="shared" si="6"/>
        <v>425</v>
      </c>
      <c r="K120" s="31">
        <f t="shared" si="7"/>
        <v>26.009791921664625</v>
      </c>
    </row>
    <row r="121" spans="1:11" x14ac:dyDescent="0.25">
      <c r="A121" s="1" t="s">
        <v>117</v>
      </c>
      <c r="B121" s="4">
        <v>6223</v>
      </c>
      <c r="C121" s="5">
        <v>537</v>
      </c>
      <c r="D121" s="6">
        <v>9940</v>
      </c>
      <c r="E121" s="23">
        <f t="shared" si="4"/>
        <v>3180</v>
      </c>
      <c r="F121" s="26">
        <f t="shared" si="5"/>
        <v>31.991951710261571</v>
      </c>
      <c r="G121" s="7">
        <v>4043</v>
      </c>
      <c r="H121" s="8">
        <v>160</v>
      </c>
      <c r="I121" s="9">
        <v>5438</v>
      </c>
      <c r="J121" s="28">
        <f t="shared" si="6"/>
        <v>1235</v>
      </c>
      <c r="K121" s="31">
        <f t="shared" si="7"/>
        <v>22.71055535123207</v>
      </c>
    </row>
    <row r="122" spans="1:11" x14ac:dyDescent="0.25">
      <c r="A122" s="1" t="s">
        <v>118</v>
      </c>
      <c r="B122" s="4">
        <v>207</v>
      </c>
      <c r="C122" s="5">
        <v>9</v>
      </c>
      <c r="D122" s="6">
        <v>294</v>
      </c>
      <c r="E122" s="23">
        <f t="shared" si="4"/>
        <v>78</v>
      </c>
      <c r="F122" s="26">
        <f t="shared" si="5"/>
        <v>26.530612244897959</v>
      </c>
      <c r="G122" s="7">
        <v>157</v>
      </c>
      <c r="H122" s="8">
        <v>3</v>
      </c>
      <c r="I122" s="9">
        <v>202</v>
      </c>
      <c r="J122" s="28">
        <f t="shared" si="6"/>
        <v>42</v>
      </c>
      <c r="K122" s="31">
        <f t="shared" si="7"/>
        <v>20.792079207920793</v>
      </c>
    </row>
    <row r="123" spans="1:11" x14ac:dyDescent="0.25">
      <c r="A123" s="1" t="s">
        <v>119</v>
      </c>
      <c r="B123" s="4">
        <v>3712</v>
      </c>
      <c r="C123" s="5">
        <v>380</v>
      </c>
      <c r="D123" s="6">
        <v>6368</v>
      </c>
      <c r="E123" s="23">
        <f t="shared" si="4"/>
        <v>2276</v>
      </c>
      <c r="F123" s="26">
        <f t="shared" si="5"/>
        <v>35.741206030150757</v>
      </c>
      <c r="G123" s="7">
        <v>2406</v>
      </c>
      <c r="H123" s="8">
        <v>105</v>
      </c>
      <c r="I123" s="9">
        <v>3440</v>
      </c>
      <c r="J123" s="28">
        <f t="shared" si="6"/>
        <v>929</v>
      </c>
      <c r="K123" s="31">
        <f t="shared" si="7"/>
        <v>27.005813953488371</v>
      </c>
    </row>
    <row r="124" spans="1:11" x14ac:dyDescent="0.25">
      <c r="A124" s="1" t="s">
        <v>120</v>
      </c>
      <c r="B124" s="4">
        <v>10128</v>
      </c>
      <c r="C124" s="5">
        <v>812</v>
      </c>
      <c r="D124" s="6">
        <v>15851</v>
      </c>
      <c r="E124" s="23">
        <f t="shared" si="4"/>
        <v>4911</v>
      </c>
      <c r="F124" s="26">
        <f t="shared" si="5"/>
        <v>30.982272411835215</v>
      </c>
      <c r="G124" s="7">
        <v>6394</v>
      </c>
      <c r="H124" s="8">
        <v>239</v>
      </c>
      <c r="I124" s="9">
        <v>8587</v>
      </c>
      <c r="J124" s="28">
        <f t="shared" si="6"/>
        <v>1954</v>
      </c>
      <c r="K124" s="31">
        <f t="shared" si="7"/>
        <v>22.755327821124958</v>
      </c>
    </row>
    <row r="125" spans="1:11" x14ac:dyDescent="0.25">
      <c r="A125" s="1" t="s">
        <v>121</v>
      </c>
      <c r="B125" s="4">
        <v>3379</v>
      </c>
      <c r="C125" s="5">
        <v>225</v>
      </c>
      <c r="D125" s="6">
        <v>5061</v>
      </c>
      <c r="E125" s="23">
        <f t="shared" si="4"/>
        <v>1457</v>
      </c>
      <c r="F125" s="26">
        <f t="shared" si="5"/>
        <v>28.788776921557005</v>
      </c>
      <c r="G125" s="7">
        <v>2066</v>
      </c>
      <c r="H125" s="8">
        <v>54</v>
      </c>
      <c r="I125" s="9">
        <v>2603</v>
      </c>
      <c r="J125" s="28">
        <f t="shared" si="6"/>
        <v>483</v>
      </c>
      <c r="K125" s="31">
        <f t="shared" si="7"/>
        <v>18.555512869765654</v>
      </c>
    </row>
    <row r="126" spans="1:11" x14ac:dyDescent="0.25">
      <c r="A126" s="1" t="s">
        <v>122</v>
      </c>
      <c r="B126" s="4">
        <v>1680</v>
      </c>
      <c r="C126" s="5">
        <v>178</v>
      </c>
      <c r="D126" s="6">
        <v>2936</v>
      </c>
      <c r="E126" s="23">
        <f t="shared" si="4"/>
        <v>1078</v>
      </c>
      <c r="F126" s="26">
        <f t="shared" si="5"/>
        <v>36.716621253405997</v>
      </c>
      <c r="G126" s="7">
        <v>1037</v>
      </c>
      <c r="H126" s="8">
        <v>61</v>
      </c>
      <c r="I126" s="9">
        <v>1540</v>
      </c>
      <c r="J126" s="28">
        <f t="shared" si="6"/>
        <v>442</v>
      </c>
      <c r="K126" s="31">
        <f t="shared" si="7"/>
        <v>28.7012987012987</v>
      </c>
    </row>
    <row r="127" spans="1:11" x14ac:dyDescent="0.25">
      <c r="A127" s="1" t="s">
        <v>123</v>
      </c>
      <c r="B127" s="4">
        <v>812</v>
      </c>
      <c r="C127" s="5">
        <v>109</v>
      </c>
      <c r="D127" s="6">
        <v>1601</v>
      </c>
      <c r="E127" s="23">
        <f t="shared" si="4"/>
        <v>680</v>
      </c>
      <c r="F127" s="26">
        <f t="shared" si="5"/>
        <v>42.473454091193005</v>
      </c>
      <c r="G127" s="7">
        <v>513</v>
      </c>
      <c r="H127" s="8">
        <v>41</v>
      </c>
      <c r="I127" s="9">
        <v>871</v>
      </c>
      <c r="J127" s="28">
        <f t="shared" si="6"/>
        <v>317</v>
      </c>
      <c r="K127" s="31">
        <f t="shared" si="7"/>
        <v>36.394948335246845</v>
      </c>
    </row>
    <row r="128" spans="1:11" x14ac:dyDescent="0.25">
      <c r="A128" s="1" t="s">
        <v>124</v>
      </c>
      <c r="B128" s="4">
        <v>1222</v>
      </c>
      <c r="C128" s="5">
        <v>104</v>
      </c>
      <c r="D128" s="6">
        <v>1978</v>
      </c>
      <c r="E128" s="23">
        <f t="shared" si="4"/>
        <v>652</v>
      </c>
      <c r="F128" s="26">
        <f t="shared" si="5"/>
        <v>32.962588473205258</v>
      </c>
      <c r="G128" s="7">
        <v>766</v>
      </c>
      <c r="H128" s="8">
        <v>33</v>
      </c>
      <c r="I128" s="9">
        <v>1105</v>
      </c>
      <c r="J128" s="28">
        <f t="shared" si="6"/>
        <v>306</v>
      </c>
      <c r="K128" s="31">
        <f t="shared" si="7"/>
        <v>27.692307692307693</v>
      </c>
    </row>
    <row r="129" spans="1:11" x14ac:dyDescent="0.25">
      <c r="A129" s="1" t="s">
        <v>125</v>
      </c>
      <c r="B129" s="4">
        <v>2273</v>
      </c>
      <c r="C129" s="5">
        <v>207</v>
      </c>
      <c r="D129" s="6">
        <v>3745</v>
      </c>
      <c r="E129" s="23">
        <f t="shared" si="4"/>
        <v>1265</v>
      </c>
      <c r="F129" s="26">
        <f t="shared" si="5"/>
        <v>33.778371161548733</v>
      </c>
      <c r="G129" s="7">
        <v>1522</v>
      </c>
      <c r="H129" s="8">
        <v>65</v>
      </c>
      <c r="I129" s="9">
        <v>2062</v>
      </c>
      <c r="J129" s="28">
        <f t="shared" si="6"/>
        <v>475</v>
      </c>
      <c r="K129" s="31">
        <f t="shared" si="7"/>
        <v>23.035887487875847</v>
      </c>
    </row>
    <row r="130" spans="1:11" x14ac:dyDescent="0.25">
      <c r="A130" s="1" t="s">
        <v>126</v>
      </c>
      <c r="B130" s="4">
        <v>3417</v>
      </c>
      <c r="C130" s="5">
        <v>279</v>
      </c>
      <c r="D130" s="6">
        <v>5114</v>
      </c>
      <c r="E130" s="23">
        <f t="shared" si="4"/>
        <v>1418</v>
      </c>
      <c r="F130" s="26">
        <f t="shared" si="5"/>
        <v>27.727806022682831</v>
      </c>
      <c r="G130" s="7">
        <v>2103</v>
      </c>
      <c r="H130" s="8">
        <v>49</v>
      </c>
      <c r="I130" s="9">
        <v>2633</v>
      </c>
      <c r="J130" s="28">
        <f t="shared" si="6"/>
        <v>481</v>
      </c>
      <c r="K130" s="31">
        <f t="shared" si="7"/>
        <v>18.268135206988227</v>
      </c>
    </row>
    <row r="131" spans="1:11" x14ac:dyDescent="0.25">
      <c r="A131" s="1" t="s">
        <v>127</v>
      </c>
      <c r="B131" s="4">
        <v>8949</v>
      </c>
      <c r="C131" s="5">
        <v>572</v>
      </c>
      <c r="D131" s="6">
        <v>13387</v>
      </c>
      <c r="E131" s="23">
        <f t="shared" si="4"/>
        <v>3866</v>
      </c>
      <c r="F131" s="26">
        <f t="shared" si="5"/>
        <v>28.878762979009487</v>
      </c>
      <c r="G131" s="7">
        <v>5187</v>
      </c>
      <c r="H131" s="8">
        <v>132</v>
      </c>
      <c r="I131" s="9">
        <v>6581</v>
      </c>
      <c r="J131" s="28">
        <f t="shared" si="6"/>
        <v>1262</v>
      </c>
      <c r="K131" s="31">
        <f t="shared" si="7"/>
        <v>19.176416957909133</v>
      </c>
    </row>
    <row r="132" spans="1:11" x14ac:dyDescent="0.25">
      <c r="A132" s="1" t="s">
        <v>128</v>
      </c>
      <c r="B132" s="4">
        <v>2827</v>
      </c>
      <c r="C132" s="5">
        <v>193</v>
      </c>
      <c r="D132" s="6">
        <v>4243</v>
      </c>
      <c r="E132" s="23">
        <f t="shared" si="4"/>
        <v>1223</v>
      </c>
      <c r="F132" s="26">
        <f t="shared" si="5"/>
        <v>28.82394532170634</v>
      </c>
      <c r="G132" s="7">
        <v>1719</v>
      </c>
      <c r="H132" s="8">
        <v>51</v>
      </c>
      <c r="I132" s="9">
        <v>2176</v>
      </c>
      <c r="J132" s="28">
        <f t="shared" si="6"/>
        <v>406</v>
      </c>
      <c r="K132" s="31">
        <f t="shared" si="7"/>
        <v>18.658088235294116</v>
      </c>
    </row>
    <row r="133" spans="1:11" x14ac:dyDescent="0.25">
      <c r="A133" s="1" t="s">
        <v>129</v>
      </c>
      <c r="B133" s="4">
        <v>2122</v>
      </c>
      <c r="C133" s="5">
        <v>127</v>
      </c>
      <c r="D133" s="6">
        <v>3034</v>
      </c>
      <c r="E133" s="23">
        <f t="shared" ref="E133:E196" si="8">D133-C133-B133</f>
        <v>785</v>
      </c>
      <c r="F133" s="26">
        <f t="shared" ref="F133:F196" si="9">E133*100/D133</f>
        <v>25.873434410019776</v>
      </c>
      <c r="G133" s="7">
        <v>1256</v>
      </c>
      <c r="H133" s="8">
        <v>28</v>
      </c>
      <c r="I133" s="9">
        <v>1532</v>
      </c>
      <c r="J133" s="28">
        <f t="shared" ref="J133:J196" si="10">I133-H133-G133</f>
        <v>248</v>
      </c>
      <c r="K133" s="31">
        <f t="shared" ref="K133:K196" si="11">J133*100/I133</f>
        <v>16.187989556135769</v>
      </c>
    </row>
    <row r="134" spans="1:11" x14ac:dyDescent="0.25">
      <c r="A134" s="1" t="s">
        <v>130</v>
      </c>
      <c r="B134" s="4">
        <v>4030</v>
      </c>
      <c r="C134" s="5">
        <v>167</v>
      </c>
      <c r="D134" s="6">
        <v>5636</v>
      </c>
      <c r="E134" s="23">
        <f t="shared" si="8"/>
        <v>1439</v>
      </c>
      <c r="F134" s="26">
        <f t="shared" si="9"/>
        <v>25.532292405961677</v>
      </c>
      <c r="G134" s="7">
        <v>2571</v>
      </c>
      <c r="H134" s="8">
        <v>29</v>
      </c>
      <c r="I134" s="9">
        <v>3081</v>
      </c>
      <c r="J134" s="28">
        <f t="shared" si="10"/>
        <v>481</v>
      </c>
      <c r="K134" s="31">
        <f t="shared" si="11"/>
        <v>15.611814345991561</v>
      </c>
    </row>
    <row r="135" spans="1:11" x14ac:dyDescent="0.25">
      <c r="A135" s="1" t="s">
        <v>131</v>
      </c>
      <c r="B135" s="4">
        <v>11965</v>
      </c>
      <c r="C135" s="5">
        <v>1192</v>
      </c>
      <c r="D135" s="6">
        <v>19886</v>
      </c>
      <c r="E135" s="23">
        <f t="shared" si="8"/>
        <v>6729</v>
      </c>
      <c r="F135" s="26">
        <f t="shared" si="9"/>
        <v>33.837875892587753</v>
      </c>
      <c r="G135" s="7">
        <v>7708</v>
      </c>
      <c r="H135" s="8">
        <v>327</v>
      </c>
      <c r="I135" s="9">
        <v>10481</v>
      </c>
      <c r="J135" s="28">
        <f t="shared" si="10"/>
        <v>2446</v>
      </c>
      <c r="K135" s="31">
        <f t="shared" si="11"/>
        <v>23.337467798874155</v>
      </c>
    </row>
    <row r="136" spans="1:11" x14ac:dyDescent="0.25">
      <c r="A136" s="1" t="s">
        <v>132</v>
      </c>
      <c r="B136" s="4">
        <v>3086</v>
      </c>
      <c r="C136" s="5">
        <v>200</v>
      </c>
      <c r="D136" s="6">
        <v>4965</v>
      </c>
      <c r="E136" s="23">
        <f t="shared" si="8"/>
        <v>1679</v>
      </c>
      <c r="F136" s="26">
        <f t="shared" si="9"/>
        <v>33.816717019133939</v>
      </c>
      <c r="G136" s="7">
        <v>1938</v>
      </c>
      <c r="H136" s="8">
        <v>64</v>
      </c>
      <c r="I136" s="9">
        <v>2732</v>
      </c>
      <c r="J136" s="28">
        <f t="shared" si="10"/>
        <v>730</v>
      </c>
      <c r="K136" s="31">
        <f t="shared" si="11"/>
        <v>26.720351390922403</v>
      </c>
    </row>
    <row r="137" spans="1:11" x14ac:dyDescent="0.25">
      <c r="A137" s="1" t="s">
        <v>133</v>
      </c>
      <c r="B137" s="4">
        <v>3886</v>
      </c>
      <c r="C137" s="5">
        <v>296</v>
      </c>
      <c r="D137" s="6">
        <v>6200</v>
      </c>
      <c r="E137" s="23">
        <f t="shared" si="8"/>
        <v>2018</v>
      </c>
      <c r="F137" s="26">
        <f t="shared" si="9"/>
        <v>32.548387096774192</v>
      </c>
      <c r="G137" s="7">
        <v>2294</v>
      </c>
      <c r="H137" s="8">
        <v>81</v>
      </c>
      <c r="I137" s="9">
        <v>3099</v>
      </c>
      <c r="J137" s="28">
        <f t="shared" si="10"/>
        <v>724</v>
      </c>
      <c r="K137" s="31">
        <f t="shared" si="11"/>
        <v>23.362374959664407</v>
      </c>
    </row>
    <row r="138" spans="1:11" x14ac:dyDescent="0.25">
      <c r="A138" s="1" t="s">
        <v>134</v>
      </c>
      <c r="B138" s="4">
        <v>2413</v>
      </c>
      <c r="C138" s="5">
        <v>156</v>
      </c>
      <c r="D138" s="6">
        <v>3463</v>
      </c>
      <c r="E138" s="23">
        <f t="shared" si="8"/>
        <v>894</v>
      </c>
      <c r="F138" s="26">
        <f t="shared" si="9"/>
        <v>25.815766676292231</v>
      </c>
      <c r="G138" s="7">
        <v>1558</v>
      </c>
      <c r="H138" s="8">
        <v>44</v>
      </c>
      <c r="I138" s="9">
        <v>1967</v>
      </c>
      <c r="J138" s="28">
        <f t="shared" si="10"/>
        <v>365</v>
      </c>
      <c r="K138" s="31">
        <f t="shared" si="11"/>
        <v>18.556176919166244</v>
      </c>
    </row>
    <row r="139" spans="1:11" x14ac:dyDescent="0.25">
      <c r="A139" s="1" t="s">
        <v>135</v>
      </c>
      <c r="B139" s="4">
        <v>2805</v>
      </c>
      <c r="C139" s="5">
        <v>161</v>
      </c>
      <c r="D139" s="6">
        <v>4337</v>
      </c>
      <c r="E139" s="23">
        <f t="shared" si="8"/>
        <v>1371</v>
      </c>
      <c r="F139" s="26">
        <f t="shared" si="9"/>
        <v>31.611713165782799</v>
      </c>
      <c r="G139" s="7">
        <v>1923</v>
      </c>
      <c r="H139" s="8">
        <v>45</v>
      </c>
      <c r="I139" s="9">
        <v>2505</v>
      </c>
      <c r="J139" s="28">
        <f t="shared" si="10"/>
        <v>537</v>
      </c>
      <c r="K139" s="31">
        <f t="shared" si="11"/>
        <v>21.437125748502993</v>
      </c>
    </row>
    <row r="140" spans="1:11" x14ac:dyDescent="0.25">
      <c r="A140" s="1" t="s">
        <v>136</v>
      </c>
      <c r="B140" s="4">
        <v>3305</v>
      </c>
      <c r="C140" s="5">
        <v>194</v>
      </c>
      <c r="D140" s="6">
        <v>5081</v>
      </c>
      <c r="E140" s="23">
        <f t="shared" si="8"/>
        <v>1582</v>
      </c>
      <c r="F140" s="26">
        <f t="shared" si="9"/>
        <v>31.13560322771108</v>
      </c>
      <c r="G140" s="7">
        <v>2082</v>
      </c>
      <c r="H140" s="8">
        <v>51</v>
      </c>
      <c r="I140" s="9">
        <v>2744</v>
      </c>
      <c r="J140" s="28">
        <f t="shared" si="10"/>
        <v>611</v>
      </c>
      <c r="K140" s="31">
        <f t="shared" si="11"/>
        <v>22.266763848396501</v>
      </c>
    </row>
    <row r="141" spans="1:11" x14ac:dyDescent="0.25">
      <c r="A141" s="1" t="s">
        <v>137</v>
      </c>
      <c r="B141" s="4">
        <v>10562</v>
      </c>
      <c r="C141" s="5">
        <v>762</v>
      </c>
      <c r="D141" s="6">
        <v>15764</v>
      </c>
      <c r="E141" s="23">
        <f t="shared" si="8"/>
        <v>4440</v>
      </c>
      <c r="F141" s="26">
        <f t="shared" si="9"/>
        <v>28.165440243592997</v>
      </c>
      <c r="G141" s="7">
        <v>6476</v>
      </c>
      <c r="H141" s="8">
        <v>194</v>
      </c>
      <c r="I141" s="9">
        <v>8284</v>
      </c>
      <c r="J141" s="28">
        <f t="shared" si="10"/>
        <v>1614</v>
      </c>
      <c r="K141" s="31">
        <f t="shared" si="11"/>
        <v>19.483341380975375</v>
      </c>
    </row>
    <row r="142" spans="1:11" x14ac:dyDescent="0.25">
      <c r="A142" s="1" t="s">
        <v>138</v>
      </c>
      <c r="B142" s="4">
        <v>6664</v>
      </c>
      <c r="C142" s="5">
        <v>304</v>
      </c>
      <c r="D142" s="6">
        <v>9433</v>
      </c>
      <c r="E142" s="23">
        <f t="shared" si="8"/>
        <v>2465</v>
      </c>
      <c r="F142" s="26">
        <f t="shared" si="9"/>
        <v>26.131665429873848</v>
      </c>
      <c r="G142" s="7">
        <v>4227</v>
      </c>
      <c r="H142" s="8">
        <v>56</v>
      </c>
      <c r="I142" s="9">
        <v>5114</v>
      </c>
      <c r="J142" s="28">
        <f t="shared" si="10"/>
        <v>831</v>
      </c>
      <c r="K142" s="31">
        <f t="shared" si="11"/>
        <v>16.24951114587407</v>
      </c>
    </row>
    <row r="143" spans="1:11" x14ac:dyDescent="0.25">
      <c r="A143" s="1" t="s">
        <v>139</v>
      </c>
      <c r="B143" s="4">
        <v>628</v>
      </c>
      <c r="C143" s="5">
        <v>50</v>
      </c>
      <c r="D143" s="6">
        <v>1045</v>
      </c>
      <c r="E143" s="23">
        <f t="shared" si="8"/>
        <v>367</v>
      </c>
      <c r="F143" s="26">
        <f t="shared" si="9"/>
        <v>35.119617224880386</v>
      </c>
      <c r="G143" s="7">
        <v>390</v>
      </c>
      <c r="H143" s="8">
        <v>16</v>
      </c>
      <c r="I143" s="9">
        <v>572</v>
      </c>
      <c r="J143" s="28">
        <f t="shared" si="10"/>
        <v>166</v>
      </c>
      <c r="K143" s="31">
        <f t="shared" si="11"/>
        <v>29.02097902097902</v>
      </c>
    </row>
    <row r="144" spans="1:11" x14ac:dyDescent="0.25">
      <c r="A144" s="1" t="s">
        <v>140</v>
      </c>
      <c r="B144" s="4">
        <v>1291</v>
      </c>
      <c r="C144" s="5">
        <v>108</v>
      </c>
      <c r="D144" s="6">
        <v>1943</v>
      </c>
      <c r="E144" s="23">
        <f t="shared" si="8"/>
        <v>544</v>
      </c>
      <c r="F144" s="26">
        <f t="shared" si="9"/>
        <v>27.997941327843542</v>
      </c>
      <c r="G144" s="7">
        <v>778</v>
      </c>
      <c r="H144" s="8">
        <v>30</v>
      </c>
      <c r="I144" s="9">
        <v>1005</v>
      </c>
      <c r="J144" s="28">
        <f t="shared" si="10"/>
        <v>197</v>
      </c>
      <c r="K144" s="31">
        <f t="shared" si="11"/>
        <v>19.601990049751244</v>
      </c>
    </row>
    <row r="145" spans="1:11" x14ac:dyDescent="0.25">
      <c r="A145" s="1" t="s">
        <v>141</v>
      </c>
      <c r="B145" s="4">
        <v>2262</v>
      </c>
      <c r="C145" s="5">
        <v>214</v>
      </c>
      <c r="D145" s="6">
        <v>3637</v>
      </c>
      <c r="E145" s="23">
        <f t="shared" si="8"/>
        <v>1161</v>
      </c>
      <c r="F145" s="26">
        <f t="shared" si="9"/>
        <v>31.921913665108605</v>
      </c>
      <c r="G145" s="7">
        <v>1500</v>
      </c>
      <c r="H145" s="8">
        <v>53</v>
      </c>
      <c r="I145" s="9">
        <v>2024</v>
      </c>
      <c r="J145" s="28">
        <f t="shared" si="10"/>
        <v>471</v>
      </c>
      <c r="K145" s="31">
        <f t="shared" si="11"/>
        <v>23.270750988142293</v>
      </c>
    </row>
    <row r="146" spans="1:11" x14ac:dyDescent="0.25">
      <c r="A146" s="1" t="s">
        <v>142</v>
      </c>
      <c r="B146" s="4">
        <v>5122</v>
      </c>
      <c r="C146" s="5">
        <v>403</v>
      </c>
      <c r="D146" s="6">
        <v>7707</v>
      </c>
      <c r="E146" s="23">
        <f t="shared" si="8"/>
        <v>2182</v>
      </c>
      <c r="F146" s="26">
        <f t="shared" si="9"/>
        <v>28.311924224730763</v>
      </c>
      <c r="G146" s="7">
        <v>3067</v>
      </c>
      <c r="H146" s="8">
        <v>87</v>
      </c>
      <c r="I146" s="9">
        <v>3897</v>
      </c>
      <c r="J146" s="28">
        <f t="shared" si="10"/>
        <v>743</v>
      </c>
      <c r="K146" s="31">
        <f t="shared" si="11"/>
        <v>19.065948165255325</v>
      </c>
    </row>
    <row r="147" spans="1:11" x14ac:dyDescent="0.25">
      <c r="A147" s="1" t="s">
        <v>143</v>
      </c>
      <c r="B147" s="4">
        <v>611</v>
      </c>
      <c r="C147" s="5">
        <v>47</v>
      </c>
      <c r="D147" s="6">
        <v>939</v>
      </c>
      <c r="E147" s="23">
        <f t="shared" si="8"/>
        <v>281</v>
      </c>
      <c r="F147" s="26">
        <f t="shared" si="9"/>
        <v>29.925452609158679</v>
      </c>
      <c r="G147" s="7">
        <v>390</v>
      </c>
      <c r="H147" s="8">
        <v>8</v>
      </c>
      <c r="I147" s="9">
        <v>529</v>
      </c>
      <c r="J147" s="28">
        <f t="shared" si="10"/>
        <v>131</v>
      </c>
      <c r="K147" s="31">
        <f t="shared" si="11"/>
        <v>24.763705103969755</v>
      </c>
    </row>
    <row r="148" spans="1:11" x14ac:dyDescent="0.25">
      <c r="A148" s="1" t="s">
        <v>144</v>
      </c>
      <c r="B148" s="4">
        <v>5399</v>
      </c>
      <c r="C148" s="5">
        <v>519</v>
      </c>
      <c r="D148" s="6">
        <v>9371</v>
      </c>
      <c r="E148" s="23">
        <f t="shared" si="8"/>
        <v>3453</v>
      </c>
      <c r="F148" s="26">
        <f t="shared" si="9"/>
        <v>36.847721694589694</v>
      </c>
      <c r="G148" s="7">
        <v>3359</v>
      </c>
      <c r="H148" s="8">
        <v>142</v>
      </c>
      <c r="I148" s="9">
        <v>4788</v>
      </c>
      <c r="J148" s="28">
        <f t="shared" si="10"/>
        <v>1287</v>
      </c>
      <c r="K148" s="31">
        <f t="shared" si="11"/>
        <v>26.8796992481203</v>
      </c>
    </row>
    <row r="149" spans="1:11" x14ac:dyDescent="0.25">
      <c r="A149" s="1" t="s">
        <v>145</v>
      </c>
      <c r="B149" s="4">
        <v>1616</v>
      </c>
      <c r="C149" s="5">
        <v>112</v>
      </c>
      <c r="D149" s="6">
        <v>2611</v>
      </c>
      <c r="E149" s="23">
        <f t="shared" si="8"/>
        <v>883</v>
      </c>
      <c r="F149" s="26">
        <f t="shared" si="9"/>
        <v>33.818460360015322</v>
      </c>
      <c r="G149" s="7">
        <v>1012</v>
      </c>
      <c r="H149" s="8">
        <v>25</v>
      </c>
      <c r="I149" s="9">
        <v>1396</v>
      </c>
      <c r="J149" s="28">
        <f t="shared" si="10"/>
        <v>359</v>
      </c>
      <c r="K149" s="31">
        <f t="shared" si="11"/>
        <v>25.716332378223495</v>
      </c>
    </row>
    <row r="150" spans="1:11" x14ac:dyDescent="0.25">
      <c r="A150" s="1" t="s">
        <v>146</v>
      </c>
      <c r="B150" s="4">
        <v>1382</v>
      </c>
      <c r="C150" s="5">
        <v>122</v>
      </c>
      <c r="D150" s="6">
        <v>2595</v>
      </c>
      <c r="E150" s="23">
        <f t="shared" si="8"/>
        <v>1091</v>
      </c>
      <c r="F150" s="26">
        <f t="shared" si="9"/>
        <v>42.042389210019266</v>
      </c>
      <c r="G150" s="7">
        <v>865</v>
      </c>
      <c r="H150" s="8">
        <v>41</v>
      </c>
      <c r="I150" s="9">
        <v>1330</v>
      </c>
      <c r="J150" s="28">
        <f t="shared" si="10"/>
        <v>424</v>
      </c>
      <c r="K150" s="31">
        <f t="shared" si="11"/>
        <v>31.8796992481203</v>
      </c>
    </row>
    <row r="151" spans="1:11" x14ac:dyDescent="0.25">
      <c r="A151" s="1" t="s">
        <v>147</v>
      </c>
      <c r="B151" s="4">
        <v>3601</v>
      </c>
      <c r="C151" s="5">
        <v>375</v>
      </c>
      <c r="D151" s="6">
        <v>5952</v>
      </c>
      <c r="E151" s="23">
        <f t="shared" si="8"/>
        <v>1976</v>
      </c>
      <c r="F151" s="26">
        <f t="shared" si="9"/>
        <v>33.198924731182792</v>
      </c>
      <c r="G151" s="7">
        <v>2291</v>
      </c>
      <c r="H151" s="8">
        <v>105</v>
      </c>
      <c r="I151" s="9">
        <v>3227</v>
      </c>
      <c r="J151" s="28">
        <f t="shared" si="10"/>
        <v>831</v>
      </c>
      <c r="K151" s="31">
        <f t="shared" si="11"/>
        <v>25.751471955376509</v>
      </c>
    </row>
    <row r="152" spans="1:11" x14ac:dyDescent="0.25">
      <c r="A152" s="1" t="s">
        <v>148</v>
      </c>
      <c r="B152" s="4">
        <v>2215</v>
      </c>
      <c r="C152" s="5">
        <v>173</v>
      </c>
      <c r="D152" s="6">
        <v>3834</v>
      </c>
      <c r="E152" s="23">
        <f t="shared" si="8"/>
        <v>1446</v>
      </c>
      <c r="F152" s="26">
        <f t="shared" si="9"/>
        <v>37.715179968701094</v>
      </c>
      <c r="G152" s="7">
        <v>1457</v>
      </c>
      <c r="H152" s="8">
        <v>46</v>
      </c>
      <c r="I152" s="9">
        <v>2101</v>
      </c>
      <c r="J152" s="28">
        <f t="shared" si="10"/>
        <v>598</v>
      </c>
      <c r="K152" s="31">
        <f t="shared" si="11"/>
        <v>28.46263683960019</v>
      </c>
    </row>
    <row r="153" spans="1:11" x14ac:dyDescent="0.25">
      <c r="A153" s="1" t="s">
        <v>149</v>
      </c>
      <c r="B153" s="4">
        <v>1849</v>
      </c>
      <c r="C153" s="5">
        <v>241</v>
      </c>
      <c r="D153" s="6">
        <v>3186</v>
      </c>
      <c r="E153" s="23">
        <f t="shared" si="8"/>
        <v>1096</v>
      </c>
      <c r="F153" s="26">
        <f t="shared" si="9"/>
        <v>34.400502197112367</v>
      </c>
      <c r="G153" s="7">
        <v>1164</v>
      </c>
      <c r="H153" s="8">
        <v>69</v>
      </c>
      <c r="I153" s="9">
        <v>1713</v>
      </c>
      <c r="J153" s="28">
        <f t="shared" si="10"/>
        <v>480</v>
      </c>
      <c r="K153" s="31">
        <f t="shared" si="11"/>
        <v>28.021015761821367</v>
      </c>
    </row>
    <row r="154" spans="1:11" x14ac:dyDescent="0.25">
      <c r="A154" s="1" t="s">
        <v>150</v>
      </c>
      <c r="B154" s="4">
        <v>9331</v>
      </c>
      <c r="C154" s="5">
        <v>682</v>
      </c>
      <c r="D154" s="6">
        <v>14654</v>
      </c>
      <c r="E154" s="23">
        <f t="shared" si="8"/>
        <v>4641</v>
      </c>
      <c r="F154" s="26">
        <f t="shared" si="9"/>
        <v>31.670533642691414</v>
      </c>
      <c r="G154" s="7">
        <v>5991</v>
      </c>
      <c r="H154" s="8">
        <v>171</v>
      </c>
      <c r="I154" s="9">
        <v>7950</v>
      </c>
      <c r="J154" s="28">
        <f t="shared" si="10"/>
        <v>1788</v>
      </c>
      <c r="K154" s="31">
        <f t="shared" si="11"/>
        <v>22.490566037735849</v>
      </c>
    </row>
    <row r="155" spans="1:11" x14ac:dyDescent="0.25">
      <c r="A155" s="1" t="s">
        <v>151</v>
      </c>
      <c r="B155" s="4">
        <v>7050</v>
      </c>
      <c r="C155" s="5">
        <v>493</v>
      </c>
      <c r="D155" s="6">
        <v>11480</v>
      </c>
      <c r="E155" s="23">
        <f t="shared" si="8"/>
        <v>3937</v>
      </c>
      <c r="F155" s="26">
        <f t="shared" si="9"/>
        <v>34.294425087108017</v>
      </c>
      <c r="G155" s="7">
        <v>4459</v>
      </c>
      <c r="H155" s="8">
        <v>128</v>
      </c>
      <c r="I155" s="9">
        <v>6151</v>
      </c>
      <c r="J155" s="28">
        <f t="shared" si="10"/>
        <v>1564</v>
      </c>
      <c r="K155" s="31">
        <f t="shared" si="11"/>
        <v>25.426759876442855</v>
      </c>
    </row>
    <row r="156" spans="1:11" x14ac:dyDescent="0.25">
      <c r="A156" s="1" t="s">
        <v>152</v>
      </c>
      <c r="B156" s="4">
        <v>9381</v>
      </c>
      <c r="C156" s="5">
        <v>512</v>
      </c>
      <c r="D156" s="6">
        <v>13575</v>
      </c>
      <c r="E156" s="23">
        <f t="shared" si="8"/>
        <v>3682</v>
      </c>
      <c r="F156" s="26">
        <f t="shared" si="9"/>
        <v>27.123388581952117</v>
      </c>
      <c r="G156" s="7">
        <v>5761</v>
      </c>
      <c r="H156" s="8">
        <v>122</v>
      </c>
      <c r="I156" s="9">
        <v>7172</v>
      </c>
      <c r="J156" s="28">
        <f t="shared" si="10"/>
        <v>1289</v>
      </c>
      <c r="K156" s="31">
        <f t="shared" si="11"/>
        <v>17.972671500278864</v>
      </c>
    </row>
    <row r="157" spans="1:11" x14ac:dyDescent="0.25">
      <c r="A157" s="1" t="s">
        <v>153</v>
      </c>
      <c r="B157" s="4">
        <v>12860</v>
      </c>
      <c r="C157" s="5">
        <v>1101</v>
      </c>
      <c r="D157" s="6">
        <v>21112</v>
      </c>
      <c r="E157" s="23">
        <f t="shared" si="8"/>
        <v>7151</v>
      </c>
      <c r="F157" s="26">
        <f t="shared" si="9"/>
        <v>33.871731716559303</v>
      </c>
      <c r="G157" s="7">
        <v>7673</v>
      </c>
      <c r="H157" s="8">
        <v>265</v>
      </c>
      <c r="I157" s="9">
        <v>10615</v>
      </c>
      <c r="J157" s="28">
        <f t="shared" si="10"/>
        <v>2677</v>
      </c>
      <c r="K157" s="31">
        <f t="shared" si="11"/>
        <v>25.219029674988224</v>
      </c>
    </row>
    <row r="158" spans="1:11" x14ac:dyDescent="0.25">
      <c r="A158" s="1" t="s">
        <v>154</v>
      </c>
      <c r="B158" s="4">
        <v>7626</v>
      </c>
      <c r="C158" s="5">
        <v>600</v>
      </c>
      <c r="D158" s="6">
        <v>12386</v>
      </c>
      <c r="E158" s="23">
        <f t="shared" si="8"/>
        <v>4160</v>
      </c>
      <c r="F158" s="26">
        <f t="shared" si="9"/>
        <v>33.586307120942998</v>
      </c>
      <c r="G158" s="7">
        <v>4375</v>
      </c>
      <c r="H158" s="8">
        <v>141</v>
      </c>
      <c r="I158" s="9">
        <v>6052</v>
      </c>
      <c r="J158" s="28">
        <f t="shared" si="10"/>
        <v>1536</v>
      </c>
      <c r="K158" s="31">
        <f t="shared" si="11"/>
        <v>25.380039656311961</v>
      </c>
    </row>
    <row r="159" spans="1:11" x14ac:dyDescent="0.25">
      <c r="A159" s="1" t="s">
        <v>155</v>
      </c>
      <c r="B159" s="4">
        <v>1215</v>
      </c>
      <c r="C159" s="5">
        <v>65</v>
      </c>
      <c r="D159" s="6">
        <v>1762</v>
      </c>
      <c r="E159" s="23">
        <f t="shared" si="8"/>
        <v>482</v>
      </c>
      <c r="F159" s="26">
        <f t="shared" si="9"/>
        <v>27.355278093076048</v>
      </c>
      <c r="G159" s="7">
        <v>712</v>
      </c>
      <c r="H159" s="8">
        <v>13</v>
      </c>
      <c r="I159" s="9">
        <v>914</v>
      </c>
      <c r="J159" s="28">
        <f t="shared" si="10"/>
        <v>189</v>
      </c>
      <c r="K159" s="31">
        <f t="shared" si="11"/>
        <v>20.678336980306344</v>
      </c>
    </row>
    <row r="160" spans="1:11" x14ac:dyDescent="0.25">
      <c r="A160" s="1" t="s">
        <v>156</v>
      </c>
      <c r="B160" s="4">
        <v>280</v>
      </c>
      <c r="C160" s="5">
        <v>18</v>
      </c>
      <c r="D160" s="6">
        <v>433</v>
      </c>
      <c r="E160" s="23">
        <f t="shared" si="8"/>
        <v>135</v>
      </c>
      <c r="F160" s="26">
        <f t="shared" si="9"/>
        <v>31.177829099307161</v>
      </c>
      <c r="G160" s="7">
        <v>199</v>
      </c>
      <c r="H160" s="8">
        <v>4</v>
      </c>
      <c r="I160" s="9">
        <v>249</v>
      </c>
      <c r="J160" s="28">
        <f t="shared" si="10"/>
        <v>46</v>
      </c>
      <c r="K160" s="31">
        <f t="shared" si="11"/>
        <v>18.473895582329316</v>
      </c>
    </row>
    <row r="161" spans="1:11" x14ac:dyDescent="0.25">
      <c r="A161" s="1" t="s">
        <v>157</v>
      </c>
      <c r="B161" s="4">
        <v>1068</v>
      </c>
      <c r="C161" s="5">
        <v>90</v>
      </c>
      <c r="D161" s="6">
        <v>1619</v>
      </c>
      <c r="E161" s="23">
        <f t="shared" si="8"/>
        <v>461</v>
      </c>
      <c r="F161" s="26">
        <f t="shared" si="9"/>
        <v>28.474366893143916</v>
      </c>
      <c r="G161" s="7">
        <v>730</v>
      </c>
      <c r="H161" s="8">
        <v>20</v>
      </c>
      <c r="I161" s="9">
        <v>968</v>
      </c>
      <c r="J161" s="28">
        <f t="shared" si="10"/>
        <v>218</v>
      </c>
      <c r="K161" s="31">
        <f t="shared" si="11"/>
        <v>22.520661157024794</v>
      </c>
    </row>
    <row r="162" spans="1:11" x14ac:dyDescent="0.25">
      <c r="A162" s="1" t="s">
        <v>158</v>
      </c>
      <c r="B162" s="4">
        <v>2094</v>
      </c>
      <c r="C162" s="5">
        <v>165</v>
      </c>
      <c r="D162" s="6">
        <v>3422</v>
      </c>
      <c r="E162" s="23">
        <f t="shared" si="8"/>
        <v>1163</v>
      </c>
      <c r="F162" s="26">
        <f t="shared" si="9"/>
        <v>33.985973115137348</v>
      </c>
      <c r="G162" s="7">
        <v>1300</v>
      </c>
      <c r="H162" s="8">
        <v>51</v>
      </c>
      <c r="I162" s="9">
        <v>1830</v>
      </c>
      <c r="J162" s="28">
        <f t="shared" si="10"/>
        <v>479</v>
      </c>
      <c r="K162" s="31">
        <f t="shared" si="11"/>
        <v>26.174863387978142</v>
      </c>
    </row>
    <row r="163" spans="1:11" x14ac:dyDescent="0.25">
      <c r="A163" s="1" t="s">
        <v>159</v>
      </c>
      <c r="B163" s="4">
        <v>1922</v>
      </c>
      <c r="C163" s="5">
        <v>223</v>
      </c>
      <c r="D163" s="6">
        <v>3156</v>
      </c>
      <c r="E163" s="23">
        <f t="shared" si="8"/>
        <v>1011</v>
      </c>
      <c r="F163" s="26">
        <f t="shared" si="9"/>
        <v>32.034220532319395</v>
      </c>
      <c r="G163" s="7">
        <v>1182</v>
      </c>
      <c r="H163" s="8">
        <v>59</v>
      </c>
      <c r="I163" s="9">
        <v>1626</v>
      </c>
      <c r="J163" s="28">
        <f t="shared" si="10"/>
        <v>385</v>
      </c>
      <c r="K163" s="31">
        <f t="shared" si="11"/>
        <v>23.677736777367773</v>
      </c>
    </row>
    <row r="164" spans="1:11" x14ac:dyDescent="0.25">
      <c r="A164" s="1" t="s">
        <v>160</v>
      </c>
      <c r="B164" s="4">
        <v>1030</v>
      </c>
      <c r="C164" s="5">
        <v>127</v>
      </c>
      <c r="D164" s="6">
        <v>1900</v>
      </c>
      <c r="E164" s="23">
        <f t="shared" si="8"/>
        <v>743</v>
      </c>
      <c r="F164" s="26">
        <f t="shared" si="9"/>
        <v>39.10526315789474</v>
      </c>
      <c r="G164" s="7">
        <v>643</v>
      </c>
      <c r="H164" s="8">
        <v>37</v>
      </c>
      <c r="I164" s="9">
        <v>946</v>
      </c>
      <c r="J164" s="28">
        <f t="shared" si="10"/>
        <v>266</v>
      </c>
      <c r="K164" s="31">
        <f t="shared" si="11"/>
        <v>28.118393234672304</v>
      </c>
    </row>
    <row r="165" spans="1:11" x14ac:dyDescent="0.25">
      <c r="A165" s="1" t="s">
        <v>161</v>
      </c>
      <c r="B165" s="4">
        <v>973</v>
      </c>
      <c r="C165" s="5">
        <v>118</v>
      </c>
      <c r="D165" s="6">
        <v>1867</v>
      </c>
      <c r="E165" s="23">
        <f t="shared" si="8"/>
        <v>776</v>
      </c>
      <c r="F165" s="26">
        <f t="shared" si="9"/>
        <v>41.564006427423678</v>
      </c>
      <c r="G165" s="7">
        <v>579</v>
      </c>
      <c r="H165" s="8">
        <v>32</v>
      </c>
      <c r="I165" s="9">
        <v>950</v>
      </c>
      <c r="J165" s="28">
        <f t="shared" si="10"/>
        <v>339</v>
      </c>
      <c r="K165" s="31">
        <f t="shared" si="11"/>
        <v>35.684210526315788</v>
      </c>
    </row>
    <row r="166" spans="1:11" x14ac:dyDescent="0.25">
      <c r="A166" s="1" t="s">
        <v>162</v>
      </c>
      <c r="B166" s="10">
        <v>492</v>
      </c>
      <c r="C166" s="11">
        <v>46</v>
      </c>
      <c r="D166" s="12">
        <v>985</v>
      </c>
      <c r="E166" s="24">
        <f t="shared" si="8"/>
        <v>447</v>
      </c>
      <c r="F166" s="26">
        <f t="shared" si="9"/>
        <v>45.380710659898476</v>
      </c>
      <c r="G166" s="13">
        <v>271</v>
      </c>
      <c r="H166" s="14">
        <v>14</v>
      </c>
      <c r="I166" s="15">
        <v>454</v>
      </c>
      <c r="J166" s="29">
        <f t="shared" si="10"/>
        <v>169</v>
      </c>
      <c r="K166" s="31">
        <f t="shared" si="11"/>
        <v>37.224669603524227</v>
      </c>
    </row>
    <row r="167" spans="1:11" x14ac:dyDescent="0.25">
      <c r="A167" s="1" t="s">
        <v>163</v>
      </c>
      <c r="B167" s="10">
        <v>1276</v>
      </c>
      <c r="C167" s="11">
        <v>145</v>
      </c>
      <c r="D167" s="12">
        <v>2294</v>
      </c>
      <c r="E167" s="24">
        <f t="shared" si="8"/>
        <v>873</v>
      </c>
      <c r="F167" s="26">
        <f t="shared" si="9"/>
        <v>38.055797733217091</v>
      </c>
      <c r="G167" s="13">
        <v>808</v>
      </c>
      <c r="H167" s="14">
        <v>55</v>
      </c>
      <c r="I167" s="15">
        <v>1212</v>
      </c>
      <c r="J167" s="29">
        <f t="shared" si="10"/>
        <v>349</v>
      </c>
      <c r="K167" s="31">
        <f t="shared" si="11"/>
        <v>28.795379537953796</v>
      </c>
    </row>
    <row r="168" spans="1:11" x14ac:dyDescent="0.25">
      <c r="A168" s="1" t="s">
        <v>164</v>
      </c>
      <c r="B168" s="4">
        <v>1052</v>
      </c>
      <c r="C168" s="5">
        <v>84</v>
      </c>
      <c r="D168" s="6">
        <v>1744</v>
      </c>
      <c r="E168" s="23">
        <f t="shared" si="8"/>
        <v>608</v>
      </c>
      <c r="F168" s="26">
        <f t="shared" si="9"/>
        <v>34.862385321100916</v>
      </c>
      <c r="G168" s="7">
        <v>610</v>
      </c>
      <c r="H168" s="8">
        <v>19</v>
      </c>
      <c r="I168" s="9">
        <v>886</v>
      </c>
      <c r="J168" s="28">
        <f t="shared" si="10"/>
        <v>257</v>
      </c>
      <c r="K168" s="31">
        <f t="shared" si="11"/>
        <v>29.006772009029344</v>
      </c>
    </row>
    <row r="169" spans="1:11" x14ac:dyDescent="0.25">
      <c r="A169" s="1" t="s">
        <v>165</v>
      </c>
      <c r="B169" s="4">
        <v>935</v>
      </c>
      <c r="C169" s="5">
        <v>104</v>
      </c>
      <c r="D169" s="6">
        <v>1680</v>
      </c>
      <c r="E169" s="23">
        <f t="shared" si="8"/>
        <v>641</v>
      </c>
      <c r="F169" s="26">
        <f t="shared" si="9"/>
        <v>38.154761904761905</v>
      </c>
      <c r="G169" s="7">
        <v>590</v>
      </c>
      <c r="H169" s="8">
        <v>28</v>
      </c>
      <c r="I169" s="9">
        <v>893</v>
      </c>
      <c r="J169" s="28">
        <f t="shared" si="10"/>
        <v>275</v>
      </c>
      <c r="K169" s="31">
        <f t="shared" si="11"/>
        <v>30.795072788353863</v>
      </c>
    </row>
    <row r="170" spans="1:11" x14ac:dyDescent="0.25">
      <c r="A170" s="1" t="s">
        <v>166</v>
      </c>
      <c r="B170" s="4">
        <v>798</v>
      </c>
      <c r="C170" s="5">
        <v>31</v>
      </c>
      <c r="D170" s="6">
        <v>1241</v>
      </c>
      <c r="E170" s="23">
        <f t="shared" si="8"/>
        <v>412</v>
      </c>
      <c r="F170" s="26">
        <f t="shared" si="9"/>
        <v>33.199033037872681</v>
      </c>
      <c r="G170" s="7">
        <v>538</v>
      </c>
      <c r="H170" s="8">
        <v>11</v>
      </c>
      <c r="I170" s="9">
        <v>744</v>
      </c>
      <c r="J170" s="28">
        <f t="shared" si="10"/>
        <v>195</v>
      </c>
      <c r="K170" s="31">
        <f t="shared" si="11"/>
        <v>26.20967741935484</v>
      </c>
    </row>
    <row r="171" spans="1:11" x14ac:dyDescent="0.25">
      <c r="A171" s="1" t="s">
        <v>167</v>
      </c>
      <c r="B171" s="4">
        <v>3493</v>
      </c>
      <c r="C171" s="5">
        <v>242</v>
      </c>
      <c r="D171" s="6">
        <v>5244</v>
      </c>
      <c r="E171" s="23">
        <f t="shared" si="8"/>
        <v>1509</v>
      </c>
      <c r="F171" s="26">
        <f t="shared" si="9"/>
        <v>28.77574370709382</v>
      </c>
      <c r="G171" s="7">
        <v>2258</v>
      </c>
      <c r="H171" s="8">
        <v>59</v>
      </c>
      <c r="I171" s="9">
        <v>2925</v>
      </c>
      <c r="J171" s="28">
        <f t="shared" si="10"/>
        <v>608</v>
      </c>
      <c r="K171" s="31">
        <f t="shared" si="11"/>
        <v>20.786324786324787</v>
      </c>
    </row>
    <row r="172" spans="1:11" x14ac:dyDescent="0.25">
      <c r="A172" s="1" t="s">
        <v>168</v>
      </c>
      <c r="B172" s="4">
        <v>4781</v>
      </c>
      <c r="C172" s="5">
        <v>328</v>
      </c>
      <c r="D172" s="6">
        <v>7029</v>
      </c>
      <c r="E172" s="23">
        <f t="shared" si="8"/>
        <v>1920</v>
      </c>
      <c r="F172" s="26">
        <f t="shared" si="9"/>
        <v>27.315407597097739</v>
      </c>
      <c r="G172" s="7">
        <v>2708</v>
      </c>
      <c r="H172" s="8">
        <v>72</v>
      </c>
      <c r="I172" s="9">
        <v>3355</v>
      </c>
      <c r="J172" s="28">
        <f t="shared" si="10"/>
        <v>575</v>
      </c>
      <c r="K172" s="31">
        <f t="shared" si="11"/>
        <v>17.138599105812222</v>
      </c>
    </row>
    <row r="173" spans="1:11" x14ac:dyDescent="0.25">
      <c r="A173" s="1" t="s">
        <v>169</v>
      </c>
      <c r="B173" s="4">
        <v>3666</v>
      </c>
      <c r="C173" s="5">
        <v>447</v>
      </c>
      <c r="D173" s="6">
        <v>6963</v>
      </c>
      <c r="E173" s="23">
        <f t="shared" si="8"/>
        <v>2850</v>
      </c>
      <c r="F173" s="26">
        <f t="shared" si="9"/>
        <v>40.930633347694958</v>
      </c>
      <c r="G173" s="7">
        <v>2293</v>
      </c>
      <c r="H173" s="8">
        <v>132</v>
      </c>
      <c r="I173" s="9">
        <v>3601</v>
      </c>
      <c r="J173" s="28">
        <f t="shared" si="10"/>
        <v>1176</v>
      </c>
      <c r="K173" s="31">
        <f t="shared" si="11"/>
        <v>32.657595112468762</v>
      </c>
    </row>
    <row r="174" spans="1:11" x14ac:dyDescent="0.25">
      <c r="A174" s="1" t="s">
        <v>170</v>
      </c>
      <c r="B174" s="4">
        <v>3398</v>
      </c>
      <c r="C174" s="5">
        <v>348</v>
      </c>
      <c r="D174" s="6">
        <v>5678</v>
      </c>
      <c r="E174" s="23">
        <f t="shared" si="8"/>
        <v>1932</v>
      </c>
      <c r="F174" s="26">
        <f t="shared" si="9"/>
        <v>34.026065516026769</v>
      </c>
      <c r="G174" s="7">
        <v>1999</v>
      </c>
      <c r="H174" s="8">
        <v>89</v>
      </c>
      <c r="I174" s="9">
        <v>2777</v>
      </c>
      <c r="J174" s="28">
        <f t="shared" si="10"/>
        <v>689</v>
      </c>
      <c r="K174" s="31">
        <f t="shared" si="11"/>
        <v>24.810947065178251</v>
      </c>
    </row>
    <row r="175" spans="1:11" x14ac:dyDescent="0.25">
      <c r="A175" s="1" t="s">
        <v>171</v>
      </c>
      <c r="B175" s="4">
        <v>9858</v>
      </c>
      <c r="C175" s="5">
        <v>789</v>
      </c>
      <c r="D175" s="6">
        <v>15764</v>
      </c>
      <c r="E175" s="23">
        <f t="shared" si="8"/>
        <v>5117</v>
      </c>
      <c r="F175" s="26">
        <f t="shared" si="9"/>
        <v>32.460035523978682</v>
      </c>
      <c r="G175" s="7">
        <v>5946</v>
      </c>
      <c r="H175" s="8">
        <v>242</v>
      </c>
      <c r="I175" s="9">
        <v>8110</v>
      </c>
      <c r="J175" s="28">
        <f t="shared" si="10"/>
        <v>1922</v>
      </c>
      <c r="K175" s="31">
        <f t="shared" si="11"/>
        <v>23.699136868064119</v>
      </c>
    </row>
    <row r="176" spans="1:11" x14ac:dyDescent="0.25">
      <c r="A176" s="1" t="s">
        <v>172</v>
      </c>
      <c r="B176" s="4">
        <v>1502</v>
      </c>
      <c r="C176" s="5">
        <v>105</v>
      </c>
      <c r="D176" s="6">
        <v>2404</v>
      </c>
      <c r="E176" s="23">
        <f t="shared" si="8"/>
        <v>797</v>
      </c>
      <c r="F176" s="26">
        <f t="shared" si="9"/>
        <v>33.153078202995012</v>
      </c>
      <c r="G176" s="7">
        <v>831</v>
      </c>
      <c r="H176" s="8">
        <v>17</v>
      </c>
      <c r="I176" s="9">
        <v>1114</v>
      </c>
      <c r="J176" s="28">
        <f t="shared" si="10"/>
        <v>266</v>
      </c>
      <c r="K176" s="31">
        <f t="shared" si="11"/>
        <v>23.877917414721722</v>
      </c>
    </row>
    <row r="177" spans="1:11" x14ac:dyDescent="0.25">
      <c r="A177" s="1" t="s">
        <v>173</v>
      </c>
      <c r="B177" s="4">
        <v>1455</v>
      </c>
      <c r="C177" s="5">
        <v>197</v>
      </c>
      <c r="D177" s="6">
        <v>2636</v>
      </c>
      <c r="E177" s="23">
        <f t="shared" si="8"/>
        <v>984</v>
      </c>
      <c r="F177" s="26">
        <f t="shared" si="9"/>
        <v>37.329286798179062</v>
      </c>
      <c r="G177" s="7">
        <v>814</v>
      </c>
      <c r="H177" s="8">
        <v>54</v>
      </c>
      <c r="I177" s="9">
        <v>1242</v>
      </c>
      <c r="J177" s="28">
        <f t="shared" si="10"/>
        <v>374</v>
      </c>
      <c r="K177" s="31">
        <f t="shared" si="11"/>
        <v>30.112721417069242</v>
      </c>
    </row>
    <row r="178" spans="1:11" x14ac:dyDescent="0.25">
      <c r="A178" s="1" t="s">
        <v>174</v>
      </c>
      <c r="B178" s="4">
        <v>12673</v>
      </c>
      <c r="C178" s="5">
        <v>885</v>
      </c>
      <c r="D178" s="6">
        <v>18739</v>
      </c>
      <c r="E178" s="23">
        <f t="shared" si="8"/>
        <v>5181</v>
      </c>
      <c r="F178" s="26">
        <f t="shared" si="9"/>
        <v>27.648220289236352</v>
      </c>
      <c r="G178" s="7">
        <v>7377</v>
      </c>
      <c r="H178" s="8">
        <v>186</v>
      </c>
      <c r="I178" s="9">
        <v>9218</v>
      </c>
      <c r="J178" s="28">
        <f t="shared" si="10"/>
        <v>1655</v>
      </c>
      <c r="K178" s="31">
        <f t="shared" si="11"/>
        <v>17.954003037535259</v>
      </c>
    </row>
    <row r="179" spans="1:11" x14ac:dyDescent="0.25">
      <c r="A179" s="1" t="s">
        <v>175</v>
      </c>
      <c r="B179" s="4">
        <v>6123</v>
      </c>
      <c r="C179" s="5">
        <v>401</v>
      </c>
      <c r="D179" s="6">
        <v>9126</v>
      </c>
      <c r="E179" s="23">
        <f t="shared" si="8"/>
        <v>2602</v>
      </c>
      <c r="F179" s="26">
        <f t="shared" si="9"/>
        <v>28.511943896559281</v>
      </c>
      <c r="G179" s="7">
        <v>3299</v>
      </c>
      <c r="H179" s="8">
        <v>100</v>
      </c>
      <c r="I179" s="9">
        <v>4121</v>
      </c>
      <c r="J179" s="28">
        <f t="shared" si="10"/>
        <v>722</v>
      </c>
      <c r="K179" s="31">
        <f t="shared" si="11"/>
        <v>17.520019412763894</v>
      </c>
    </row>
    <row r="180" spans="1:11" x14ac:dyDescent="0.25">
      <c r="A180" s="1" t="s">
        <v>176</v>
      </c>
      <c r="B180" s="4">
        <v>5022</v>
      </c>
      <c r="C180" s="5">
        <v>392</v>
      </c>
      <c r="D180" s="6">
        <v>8364</v>
      </c>
      <c r="E180" s="23">
        <f t="shared" si="8"/>
        <v>2950</v>
      </c>
      <c r="F180" s="26">
        <f t="shared" si="9"/>
        <v>35.270205643232906</v>
      </c>
      <c r="G180" s="7">
        <v>3108</v>
      </c>
      <c r="H180" s="8">
        <v>122</v>
      </c>
      <c r="I180" s="9">
        <v>4341</v>
      </c>
      <c r="J180" s="28">
        <f t="shared" si="10"/>
        <v>1111</v>
      </c>
      <c r="K180" s="31">
        <f t="shared" si="11"/>
        <v>25.593181294632572</v>
      </c>
    </row>
    <row r="181" spans="1:11" x14ac:dyDescent="0.25">
      <c r="A181" s="1" t="s">
        <v>177</v>
      </c>
      <c r="B181" s="4">
        <v>1680</v>
      </c>
      <c r="C181" s="5">
        <v>241</v>
      </c>
      <c r="D181" s="6">
        <v>2859</v>
      </c>
      <c r="E181" s="23">
        <f t="shared" si="8"/>
        <v>938</v>
      </c>
      <c r="F181" s="26">
        <f t="shared" si="9"/>
        <v>32.80867436166492</v>
      </c>
      <c r="G181" s="7">
        <v>998</v>
      </c>
      <c r="H181" s="8">
        <v>69</v>
      </c>
      <c r="I181" s="9">
        <v>1437</v>
      </c>
      <c r="J181" s="28">
        <f t="shared" si="10"/>
        <v>370</v>
      </c>
      <c r="K181" s="31">
        <f t="shared" si="11"/>
        <v>25.748086290883787</v>
      </c>
    </row>
    <row r="182" spans="1:11" x14ac:dyDescent="0.25">
      <c r="A182" s="1" t="s">
        <v>178</v>
      </c>
      <c r="B182" s="4">
        <v>1915</v>
      </c>
      <c r="C182" s="5">
        <v>137</v>
      </c>
      <c r="D182" s="6">
        <v>2662</v>
      </c>
      <c r="E182" s="23">
        <f t="shared" si="8"/>
        <v>610</v>
      </c>
      <c r="F182" s="26">
        <f t="shared" si="9"/>
        <v>22.915101427498122</v>
      </c>
      <c r="G182" s="7">
        <v>1163</v>
      </c>
      <c r="H182" s="8">
        <v>28</v>
      </c>
      <c r="I182" s="9">
        <v>1385</v>
      </c>
      <c r="J182" s="28">
        <f t="shared" si="10"/>
        <v>194</v>
      </c>
      <c r="K182" s="31">
        <f t="shared" si="11"/>
        <v>14.007220216606498</v>
      </c>
    </row>
    <row r="183" spans="1:11" x14ac:dyDescent="0.25">
      <c r="A183" s="1" t="s">
        <v>179</v>
      </c>
      <c r="B183" s="4">
        <v>3223</v>
      </c>
      <c r="C183" s="5">
        <v>171</v>
      </c>
      <c r="D183" s="6">
        <v>4569</v>
      </c>
      <c r="E183" s="23">
        <f t="shared" si="8"/>
        <v>1175</v>
      </c>
      <c r="F183" s="26">
        <f t="shared" si="9"/>
        <v>25.716787043116657</v>
      </c>
      <c r="G183" s="7">
        <v>1859</v>
      </c>
      <c r="H183" s="8">
        <v>36</v>
      </c>
      <c r="I183" s="9">
        <v>2307</v>
      </c>
      <c r="J183" s="28">
        <f t="shared" si="10"/>
        <v>412</v>
      </c>
      <c r="K183" s="31">
        <f t="shared" si="11"/>
        <v>17.858690940615517</v>
      </c>
    </row>
    <row r="184" spans="1:11" x14ac:dyDescent="0.25">
      <c r="A184" s="1" t="s">
        <v>180</v>
      </c>
      <c r="B184" s="4">
        <v>5134</v>
      </c>
      <c r="C184" s="5">
        <v>347</v>
      </c>
      <c r="D184" s="6">
        <v>7227</v>
      </c>
      <c r="E184" s="23">
        <f t="shared" si="8"/>
        <v>1746</v>
      </c>
      <c r="F184" s="26">
        <f t="shared" si="9"/>
        <v>24.159402241594023</v>
      </c>
      <c r="G184" s="7">
        <v>3129</v>
      </c>
      <c r="H184" s="8">
        <v>65</v>
      </c>
      <c r="I184" s="9">
        <v>3736</v>
      </c>
      <c r="J184" s="28">
        <f t="shared" si="10"/>
        <v>542</v>
      </c>
      <c r="K184" s="31">
        <f t="shared" si="11"/>
        <v>14.507494646680943</v>
      </c>
    </row>
    <row r="185" spans="1:11" x14ac:dyDescent="0.25">
      <c r="A185" s="1" t="s">
        <v>181</v>
      </c>
      <c r="B185" s="4">
        <v>2205</v>
      </c>
      <c r="C185" s="5">
        <v>166</v>
      </c>
      <c r="D185" s="6">
        <v>3741</v>
      </c>
      <c r="E185" s="23">
        <f t="shared" si="8"/>
        <v>1370</v>
      </c>
      <c r="F185" s="26">
        <f t="shared" si="9"/>
        <v>36.621224271585135</v>
      </c>
      <c r="G185" s="7">
        <v>1432</v>
      </c>
      <c r="H185" s="8">
        <v>38</v>
      </c>
      <c r="I185" s="9">
        <v>1981</v>
      </c>
      <c r="J185" s="28">
        <f t="shared" si="10"/>
        <v>511</v>
      </c>
      <c r="K185" s="31">
        <f t="shared" si="11"/>
        <v>25.795053003533567</v>
      </c>
    </row>
    <row r="186" spans="1:11" x14ac:dyDescent="0.25">
      <c r="A186" s="1" t="s">
        <v>182</v>
      </c>
      <c r="B186" s="4">
        <v>927</v>
      </c>
      <c r="C186" s="5">
        <v>55</v>
      </c>
      <c r="D186" s="6">
        <v>1333</v>
      </c>
      <c r="E186" s="23">
        <f t="shared" si="8"/>
        <v>351</v>
      </c>
      <c r="F186" s="26">
        <f t="shared" si="9"/>
        <v>26.33158289572393</v>
      </c>
      <c r="G186" s="7">
        <v>513</v>
      </c>
      <c r="H186" s="8">
        <v>12</v>
      </c>
      <c r="I186" s="9">
        <v>637</v>
      </c>
      <c r="J186" s="28">
        <f t="shared" si="10"/>
        <v>112</v>
      </c>
      <c r="K186" s="31">
        <f t="shared" si="11"/>
        <v>17.582417582417584</v>
      </c>
    </row>
    <row r="187" spans="1:11" x14ac:dyDescent="0.25">
      <c r="A187" s="1" t="s">
        <v>183</v>
      </c>
      <c r="B187" s="4">
        <v>2117</v>
      </c>
      <c r="C187" s="5">
        <v>148</v>
      </c>
      <c r="D187" s="6">
        <v>3314</v>
      </c>
      <c r="E187" s="23">
        <f t="shared" si="8"/>
        <v>1049</v>
      </c>
      <c r="F187" s="26">
        <f t="shared" si="9"/>
        <v>31.653590826795412</v>
      </c>
      <c r="G187" s="7">
        <v>1334</v>
      </c>
      <c r="H187" s="8">
        <v>48</v>
      </c>
      <c r="I187" s="9">
        <v>1784</v>
      </c>
      <c r="J187" s="28">
        <f t="shared" si="10"/>
        <v>402</v>
      </c>
      <c r="K187" s="31">
        <f t="shared" si="11"/>
        <v>22.533632286995516</v>
      </c>
    </row>
    <row r="188" spans="1:11" x14ac:dyDescent="0.25">
      <c r="A188" s="1" t="s">
        <v>184</v>
      </c>
      <c r="B188" s="4">
        <v>6010</v>
      </c>
      <c r="C188" s="5">
        <v>427</v>
      </c>
      <c r="D188" s="6">
        <v>9209</v>
      </c>
      <c r="E188" s="23">
        <f t="shared" si="8"/>
        <v>2772</v>
      </c>
      <c r="F188" s="26">
        <f t="shared" si="9"/>
        <v>30.100988163752852</v>
      </c>
      <c r="G188" s="7">
        <v>4051</v>
      </c>
      <c r="H188" s="8">
        <v>124</v>
      </c>
      <c r="I188" s="9">
        <v>5382</v>
      </c>
      <c r="J188" s="28">
        <f t="shared" si="10"/>
        <v>1207</v>
      </c>
      <c r="K188" s="31">
        <f t="shared" si="11"/>
        <v>22.426607209215906</v>
      </c>
    </row>
    <row r="189" spans="1:11" x14ac:dyDescent="0.25">
      <c r="A189" s="1" t="s">
        <v>185</v>
      </c>
      <c r="B189" s="4">
        <v>9175</v>
      </c>
      <c r="C189" s="5">
        <v>574</v>
      </c>
      <c r="D189" s="6">
        <v>13563</v>
      </c>
      <c r="E189" s="23">
        <f t="shared" si="8"/>
        <v>3814</v>
      </c>
      <c r="F189" s="26">
        <f t="shared" si="9"/>
        <v>28.120622281206224</v>
      </c>
      <c r="G189" s="7">
        <v>5973</v>
      </c>
      <c r="H189" s="8">
        <v>159</v>
      </c>
      <c r="I189" s="9">
        <v>7612</v>
      </c>
      <c r="J189" s="28">
        <f t="shared" si="10"/>
        <v>1480</v>
      </c>
      <c r="K189" s="31">
        <f t="shared" si="11"/>
        <v>19.442984760903837</v>
      </c>
    </row>
    <row r="190" spans="1:11" x14ac:dyDescent="0.25">
      <c r="A190" s="1" t="s">
        <v>186</v>
      </c>
      <c r="B190" s="4">
        <v>7011</v>
      </c>
      <c r="C190" s="5">
        <v>476</v>
      </c>
      <c r="D190" s="6">
        <v>10614</v>
      </c>
      <c r="E190" s="23">
        <f t="shared" si="8"/>
        <v>3127</v>
      </c>
      <c r="F190" s="26">
        <f t="shared" si="9"/>
        <v>29.461089127567362</v>
      </c>
      <c r="G190" s="7">
        <v>3921</v>
      </c>
      <c r="H190" s="8">
        <v>83</v>
      </c>
      <c r="I190" s="9">
        <v>5064</v>
      </c>
      <c r="J190" s="28">
        <f t="shared" si="10"/>
        <v>1060</v>
      </c>
      <c r="K190" s="31">
        <f t="shared" si="11"/>
        <v>20.932069510268562</v>
      </c>
    </row>
    <row r="191" spans="1:11" x14ac:dyDescent="0.25">
      <c r="A191" s="1" t="s">
        <v>187</v>
      </c>
      <c r="B191" s="4">
        <v>543</v>
      </c>
      <c r="C191" s="5">
        <v>82</v>
      </c>
      <c r="D191" s="6">
        <v>1085</v>
      </c>
      <c r="E191" s="23">
        <f t="shared" si="8"/>
        <v>460</v>
      </c>
      <c r="F191" s="26">
        <f t="shared" si="9"/>
        <v>42.396313364055302</v>
      </c>
      <c r="G191" s="7">
        <v>305</v>
      </c>
      <c r="H191" s="8">
        <v>27</v>
      </c>
      <c r="I191" s="9">
        <v>508</v>
      </c>
      <c r="J191" s="28">
        <f t="shared" si="10"/>
        <v>176</v>
      </c>
      <c r="K191" s="31">
        <f t="shared" si="11"/>
        <v>34.645669291338585</v>
      </c>
    </row>
    <row r="192" spans="1:11" x14ac:dyDescent="0.25">
      <c r="A192" s="1" t="s">
        <v>188</v>
      </c>
      <c r="B192" s="4">
        <v>2289</v>
      </c>
      <c r="C192" s="5">
        <v>146</v>
      </c>
      <c r="D192" s="6">
        <v>3166</v>
      </c>
      <c r="E192" s="23">
        <f t="shared" si="8"/>
        <v>731</v>
      </c>
      <c r="F192" s="26">
        <f t="shared" si="9"/>
        <v>23.089071383449149</v>
      </c>
      <c r="G192" s="7">
        <v>1315</v>
      </c>
      <c r="H192" s="8">
        <v>34</v>
      </c>
      <c r="I192" s="9">
        <v>1575</v>
      </c>
      <c r="J192" s="28">
        <f t="shared" si="10"/>
        <v>226</v>
      </c>
      <c r="K192" s="31">
        <f t="shared" si="11"/>
        <v>14.34920634920635</v>
      </c>
    </row>
    <row r="193" spans="1:11" x14ac:dyDescent="0.25">
      <c r="A193" s="1" t="s">
        <v>189</v>
      </c>
      <c r="B193" s="4">
        <v>8425</v>
      </c>
      <c r="C193" s="5">
        <v>530</v>
      </c>
      <c r="D193" s="6">
        <v>12503</v>
      </c>
      <c r="E193" s="23">
        <f t="shared" si="8"/>
        <v>3548</v>
      </c>
      <c r="F193" s="26">
        <f t="shared" si="9"/>
        <v>28.377189474526112</v>
      </c>
      <c r="G193" s="7">
        <v>5190</v>
      </c>
      <c r="H193" s="8">
        <v>141</v>
      </c>
      <c r="I193" s="9">
        <v>6631</v>
      </c>
      <c r="J193" s="28">
        <f t="shared" si="10"/>
        <v>1300</v>
      </c>
      <c r="K193" s="31">
        <f t="shared" si="11"/>
        <v>19.604886140853566</v>
      </c>
    </row>
    <row r="194" spans="1:11" x14ac:dyDescent="0.25">
      <c r="A194" s="1" t="s">
        <v>190</v>
      </c>
      <c r="B194" s="4">
        <v>1824</v>
      </c>
      <c r="C194" s="5">
        <v>101</v>
      </c>
      <c r="D194" s="6">
        <v>2665</v>
      </c>
      <c r="E194" s="23">
        <f t="shared" si="8"/>
        <v>740</v>
      </c>
      <c r="F194" s="26">
        <f t="shared" si="9"/>
        <v>27.767354596622891</v>
      </c>
      <c r="G194" s="7">
        <v>1078</v>
      </c>
      <c r="H194" s="8">
        <v>26</v>
      </c>
      <c r="I194" s="9">
        <v>1368</v>
      </c>
      <c r="J194" s="28">
        <f t="shared" si="10"/>
        <v>264</v>
      </c>
      <c r="K194" s="31">
        <f t="shared" si="11"/>
        <v>19.298245614035089</v>
      </c>
    </row>
    <row r="195" spans="1:11" x14ac:dyDescent="0.25">
      <c r="A195" s="1" t="s">
        <v>191</v>
      </c>
      <c r="B195" s="4">
        <v>18533</v>
      </c>
      <c r="C195" s="5">
        <v>1197</v>
      </c>
      <c r="D195" s="6">
        <v>27601</v>
      </c>
      <c r="E195" s="23">
        <f t="shared" si="8"/>
        <v>7871</v>
      </c>
      <c r="F195" s="26">
        <f t="shared" si="9"/>
        <v>28.517082714394405</v>
      </c>
      <c r="G195" s="7">
        <v>11139</v>
      </c>
      <c r="H195" s="8">
        <v>248</v>
      </c>
      <c r="I195" s="9">
        <v>14038</v>
      </c>
      <c r="J195" s="28">
        <f t="shared" si="10"/>
        <v>2651</v>
      </c>
      <c r="K195" s="31">
        <f t="shared" si="11"/>
        <v>18.884456475281379</v>
      </c>
    </row>
    <row r="196" spans="1:11" x14ac:dyDescent="0.25">
      <c r="A196" s="1" t="s">
        <v>192</v>
      </c>
      <c r="B196" s="4">
        <v>780</v>
      </c>
      <c r="C196" s="5">
        <v>44</v>
      </c>
      <c r="D196" s="6">
        <v>1176</v>
      </c>
      <c r="E196" s="23">
        <f t="shared" si="8"/>
        <v>352</v>
      </c>
      <c r="F196" s="26">
        <f t="shared" si="9"/>
        <v>29.931972789115648</v>
      </c>
      <c r="G196" s="7">
        <v>490</v>
      </c>
      <c r="H196" s="8">
        <v>12</v>
      </c>
      <c r="I196" s="9">
        <v>646</v>
      </c>
      <c r="J196" s="28">
        <f t="shared" si="10"/>
        <v>144</v>
      </c>
      <c r="K196" s="31">
        <f t="shared" si="11"/>
        <v>22.291021671826627</v>
      </c>
    </row>
    <row r="197" spans="1:11" x14ac:dyDescent="0.25">
      <c r="A197" s="1" t="s">
        <v>193</v>
      </c>
      <c r="B197" s="4">
        <v>2406</v>
      </c>
      <c r="C197" s="5">
        <v>198</v>
      </c>
      <c r="D197" s="6">
        <v>3601</v>
      </c>
      <c r="E197" s="23">
        <f t="shared" ref="E197:E215" si="12">D197-C197-B197</f>
        <v>997</v>
      </c>
      <c r="F197" s="26">
        <f t="shared" ref="F197:F215" si="13">E197*100/D197</f>
        <v>27.686753679533464</v>
      </c>
      <c r="G197" s="7">
        <v>1430</v>
      </c>
      <c r="H197" s="8">
        <v>46</v>
      </c>
      <c r="I197" s="9">
        <v>1826</v>
      </c>
      <c r="J197" s="28">
        <f t="shared" ref="J197:J215" si="14">I197-H197-G197</f>
        <v>350</v>
      </c>
      <c r="K197" s="31">
        <f t="shared" ref="K197:K216" si="15">J197*100/I197</f>
        <v>19.167579408543265</v>
      </c>
    </row>
    <row r="198" spans="1:11" x14ac:dyDescent="0.25">
      <c r="A198" s="1" t="s">
        <v>194</v>
      </c>
      <c r="B198" s="4">
        <v>756</v>
      </c>
      <c r="C198" s="5">
        <v>52</v>
      </c>
      <c r="D198" s="6">
        <v>1119</v>
      </c>
      <c r="E198" s="23">
        <f t="shared" si="12"/>
        <v>311</v>
      </c>
      <c r="F198" s="26">
        <f t="shared" si="13"/>
        <v>27.792672028596961</v>
      </c>
      <c r="G198" s="7">
        <v>491</v>
      </c>
      <c r="H198" s="8">
        <v>18</v>
      </c>
      <c r="I198" s="9">
        <v>646</v>
      </c>
      <c r="J198" s="28">
        <f t="shared" si="14"/>
        <v>137</v>
      </c>
      <c r="K198" s="31">
        <f t="shared" si="15"/>
        <v>21.207430340557277</v>
      </c>
    </row>
    <row r="199" spans="1:11" x14ac:dyDescent="0.25">
      <c r="A199" s="1" t="s">
        <v>195</v>
      </c>
      <c r="B199" s="4">
        <v>2482</v>
      </c>
      <c r="C199" s="5">
        <v>285</v>
      </c>
      <c r="D199" s="6">
        <v>4767</v>
      </c>
      <c r="E199" s="23">
        <f t="shared" si="12"/>
        <v>2000</v>
      </c>
      <c r="F199" s="26">
        <f t="shared" si="13"/>
        <v>41.955108034403189</v>
      </c>
      <c r="G199" s="7">
        <v>1576</v>
      </c>
      <c r="H199" s="8">
        <v>80</v>
      </c>
      <c r="I199" s="9">
        <v>2420</v>
      </c>
      <c r="J199" s="28">
        <f t="shared" si="14"/>
        <v>764</v>
      </c>
      <c r="K199" s="31">
        <f t="shared" si="15"/>
        <v>31.570247933884296</v>
      </c>
    </row>
    <row r="200" spans="1:11" x14ac:dyDescent="0.25">
      <c r="A200" s="1" t="s">
        <v>196</v>
      </c>
      <c r="B200" s="4">
        <v>3445</v>
      </c>
      <c r="C200" s="5">
        <v>151</v>
      </c>
      <c r="D200" s="6">
        <v>4575</v>
      </c>
      <c r="E200" s="23">
        <f t="shared" si="12"/>
        <v>979</v>
      </c>
      <c r="F200" s="26">
        <f t="shared" si="13"/>
        <v>21.398907103825138</v>
      </c>
      <c r="G200" s="7">
        <v>1973</v>
      </c>
      <c r="H200" s="8">
        <v>40</v>
      </c>
      <c r="I200" s="9">
        <v>2305</v>
      </c>
      <c r="J200" s="28">
        <f t="shared" si="14"/>
        <v>292</v>
      </c>
      <c r="K200" s="31">
        <f t="shared" si="15"/>
        <v>12.668112798264643</v>
      </c>
    </row>
    <row r="201" spans="1:11" x14ac:dyDescent="0.25">
      <c r="A201" s="1" t="s">
        <v>197</v>
      </c>
      <c r="B201" s="4">
        <v>1068</v>
      </c>
      <c r="C201" s="5">
        <v>81</v>
      </c>
      <c r="D201" s="6">
        <v>1834</v>
      </c>
      <c r="E201" s="23">
        <f t="shared" si="12"/>
        <v>685</v>
      </c>
      <c r="F201" s="26">
        <f t="shared" si="13"/>
        <v>37.350054525627044</v>
      </c>
      <c r="G201" s="7">
        <v>640</v>
      </c>
      <c r="H201" s="8">
        <v>18</v>
      </c>
      <c r="I201" s="9">
        <v>938</v>
      </c>
      <c r="J201" s="28">
        <f t="shared" si="14"/>
        <v>280</v>
      </c>
      <c r="K201" s="31">
        <f t="shared" si="15"/>
        <v>29.850746268656717</v>
      </c>
    </row>
    <row r="202" spans="1:11" x14ac:dyDescent="0.25">
      <c r="A202" s="1" t="s">
        <v>198</v>
      </c>
      <c r="B202" s="4">
        <v>2601</v>
      </c>
      <c r="C202" s="5">
        <v>213</v>
      </c>
      <c r="D202" s="6">
        <v>3886</v>
      </c>
      <c r="E202" s="23">
        <f t="shared" si="12"/>
        <v>1072</v>
      </c>
      <c r="F202" s="26">
        <f t="shared" si="13"/>
        <v>27.586206896551722</v>
      </c>
      <c r="G202" s="7">
        <v>1428</v>
      </c>
      <c r="H202" s="8">
        <v>55</v>
      </c>
      <c r="I202" s="9">
        <v>1826</v>
      </c>
      <c r="J202" s="28">
        <f t="shared" si="14"/>
        <v>343</v>
      </c>
      <c r="K202" s="31">
        <f t="shared" si="15"/>
        <v>18.784227820372397</v>
      </c>
    </row>
    <row r="203" spans="1:11" x14ac:dyDescent="0.25">
      <c r="A203" s="1" t="s">
        <v>199</v>
      </c>
      <c r="B203" s="4">
        <v>4625</v>
      </c>
      <c r="C203" s="5">
        <v>391</v>
      </c>
      <c r="D203" s="6">
        <v>7345</v>
      </c>
      <c r="E203" s="23">
        <f t="shared" si="12"/>
        <v>2329</v>
      </c>
      <c r="F203" s="26">
        <f t="shared" si="13"/>
        <v>31.708645336963922</v>
      </c>
      <c r="G203" s="7">
        <v>2849</v>
      </c>
      <c r="H203" s="8">
        <v>117</v>
      </c>
      <c r="I203" s="9">
        <v>3830</v>
      </c>
      <c r="J203" s="28">
        <f t="shared" si="14"/>
        <v>864</v>
      </c>
      <c r="K203" s="31">
        <f t="shared" si="15"/>
        <v>22.558746736292427</v>
      </c>
    </row>
    <row r="204" spans="1:11" x14ac:dyDescent="0.25">
      <c r="A204" s="1" t="s">
        <v>200</v>
      </c>
      <c r="B204" s="4">
        <v>1547</v>
      </c>
      <c r="C204" s="5">
        <v>88</v>
      </c>
      <c r="D204" s="6">
        <v>2127</v>
      </c>
      <c r="E204" s="23">
        <f t="shared" si="12"/>
        <v>492</v>
      </c>
      <c r="F204" s="26">
        <f t="shared" si="13"/>
        <v>23.1311706629055</v>
      </c>
      <c r="G204" s="7">
        <v>921</v>
      </c>
      <c r="H204" s="8">
        <v>22</v>
      </c>
      <c r="I204" s="9">
        <v>1094</v>
      </c>
      <c r="J204" s="28">
        <f t="shared" si="14"/>
        <v>151</v>
      </c>
      <c r="K204" s="31">
        <f t="shared" si="15"/>
        <v>13.80255941499086</v>
      </c>
    </row>
    <row r="205" spans="1:11" x14ac:dyDescent="0.25">
      <c r="A205" s="1" t="s">
        <v>201</v>
      </c>
      <c r="B205" s="4">
        <v>9612</v>
      </c>
      <c r="C205" s="5">
        <v>731</v>
      </c>
      <c r="D205" s="6">
        <v>14085</v>
      </c>
      <c r="E205" s="23">
        <f t="shared" si="12"/>
        <v>3742</v>
      </c>
      <c r="F205" s="26">
        <f t="shared" si="13"/>
        <v>26.567270145544907</v>
      </c>
      <c r="G205" s="7">
        <v>5497</v>
      </c>
      <c r="H205" s="8">
        <v>153</v>
      </c>
      <c r="I205" s="9">
        <v>6794</v>
      </c>
      <c r="J205" s="28">
        <f t="shared" si="14"/>
        <v>1144</v>
      </c>
      <c r="K205" s="31">
        <f t="shared" si="15"/>
        <v>16.838386811892846</v>
      </c>
    </row>
    <row r="206" spans="1:11" x14ac:dyDescent="0.25">
      <c r="A206" s="1" t="s">
        <v>202</v>
      </c>
      <c r="B206" s="4">
        <v>1341</v>
      </c>
      <c r="C206" s="5">
        <v>91</v>
      </c>
      <c r="D206" s="6">
        <v>2169</v>
      </c>
      <c r="E206" s="23">
        <f t="shared" si="12"/>
        <v>737</v>
      </c>
      <c r="F206" s="26">
        <f t="shared" si="13"/>
        <v>33.978792070078377</v>
      </c>
      <c r="G206" s="7">
        <v>809</v>
      </c>
      <c r="H206" s="8">
        <v>29</v>
      </c>
      <c r="I206" s="9">
        <v>1143</v>
      </c>
      <c r="J206" s="28">
        <f t="shared" si="14"/>
        <v>305</v>
      </c>
      <c r="K206" s="31">
        <f t="shared" si="15"/>
        <v>26.684164479440071</v>
      </c>
    </row>
    <row r="207" spans="1:11" x14ac:dyDescent="0.25">
      <c r="A207" s="1" t="s">
        <v>203</v>
      </c>
      <c r="B207" s="4">
        <v>9152</v>
      </c>
      <c r="C207" s="5">
        <v>685</v>
      </c>
      <c r="D207" s="6">
        <v>13449</v>
      </c>
      <c r="E207" s="23">
        <f t="shared" si="12"/>
        <v>3612</v>
      </c>
      <c r="F207" s="26">
        <f t="shared" si="13"/>
        <v>26.857015391478921</v>
      </c>
      <c r="G207" s="7">
        <v>5762</v>
      </c>
      <c r="H207" s="8">
        <v>170</v>
      </c>
      <c r="I207" s="9">
        <v>7143</v>
      </c>
      <c r="J207" s="28">
        <f t="shared" si="14"/>
        <v>1211</v>
      </c>
      <c r="K207" s="31">
        <f t="shared" si="15"/>
        <v>16.953660926781463</v>
      </c>
    </row>
    <row r="208" spans="1:11" x14ac:dyDescent="0.25">
      <c r="A208" s="1" t="s">
        <v>204</v>
      </c>
      <c r="B208" s="4">
        <v>634</v>
      </c>
      <c r="C208" s="5">
        <v>52</v>
      </c>
      <c r="D208" s="6">
        <v>1305</v>
      </c>
      <c r="E208" s="23">
        <f t="shared" si="12"/>
        <v>619</v>
      </c>
      <c r="F208" s="26">
        <f t="shared" si="13"/>
        <v>47.432950191570882</v>
      </c>
      <c r="G208" s="7">
        <v>391</v>
      </c>
      <c r="H208" s="8">
        <v>10</v>
      </c>
      <c r="I208" s="9">
        <v>629</v>
      </c>
      <c r="J208" s="28">
        <f t="shared" si="14"/>
        <v>228</v>
      </c>
      <c r="K208" s="31">
        <f t="shared" si="15"/>
        <v>36.248012718600954</v>
      </c>
    </row>
    <row r="209" spans="1:11" x14ac:dyDescent="0.25">
      <c r="A209" s="1" t="s">
        <v>205</v>
      </c>
      <c r="B209" s="4">
        <v>3294</v>
      </c>
      <c r="C209" s="5">
        <v>286</v>
      </c>
      <c r="D209" s="6">
        <v>5410</v>
      </c>
      <c r="E209" s="23">
        <f t="shared" si="12"/>
        <v>1830</v>
      </c>
      <c r="F209" s="26">
        <f t="shared" si="13"/>
        <v>33.826247689463955</v>
      </c>
      <c r="G209" s="7">
        <v>1892</v>
      </c>
      <c r="H209" s="8">
        <v>71</v>
      </c>
      <c r="I209" s="9">
        <v>2663</v>
      </c>
      <c r="J209" s="28">
        <f t="shared" si="14"/>
        <v>700</v>
      </c>
      <c r="K209" s="31">
        <f t="shared" si="15"/>
        <v>26.286143447239954</v>
      </c>
    </row>
    <row r="210" spans="1:11" x14ac:dyDescent="0.25">
      <c r="A210" s="1" t="s">
        <v>206</v>
      </c>
      <c r="B210" s="4">
        <v>11938</v>
      </c>
      <c r="C210" s="5">
        <v>709</v>
      </c>
      <c r="D210" s="6">
        <v>17711</v>
      </c>
      <c r="E210" s="23">
        <f t="shared" si="12"/>
        <v>5064</v>
      </c>
      <c r="F210" s="26">
        <f t="shared" si="13"/>
        <v>28.592400203263509</v>
      </c>
      <c r="G210" s="7">
        <v>7331</v>
      </c>
      <c r="H210" s="8">
        <v>197</v>
      </c>
      <c r="I210" s="9">
        <v>9374</v>
      </c>
      <c r="J210" s="28">
        <f t="shared" si="14"/>
        <v>1846</v>
      </c>
      <c r="K210" s="31">
        <f t="shared" si="15"/>
        <v>19.692767228504373</v>
      </c>
    </row>
    <row r="211" spans="1:11" x14ac:dyDescent="0.25">
      <c r="A211" s="1" t="s">
        <v>207</v>
      </c>
      <c r="B211" s="4">
        <v>3481</v>
      </c>
      <c r="C211" s="5">
        <v>282</v>
      </c>
      <c r="D211" s="6">
        <v>5307</v>
      </c>
      <c r="E211" s="23">
        <f t="shared" si="12"/>
        <v>1544</v>
      </c>
      <c r="F211" s="26">
        <f t="shared" si="13"/>
        <v>29.093649896363292</v>
      </c>
      <c r="G211" s="7">
        <v>2066</v>
      </c>
      <c r="H211" s="8">
        <v>63</v>
      </c>
      <c r="I211" s="9">
        <v>2615</v>
      </c>
      <c r="J211" s="28">
        <f t="shared" si="14"/>
        <v>486</v>
      </c>
      <c r="K211" s="31">
        <f t="shared" si="15"/>
        <v>18.585086042065008</v>
      </c>
    </row>
    <row r="212" spans="1:11" x14ac:dyDescent="0.25">
      <c r="A212" s="1" t="s">
        <v>208</v>
      </c>
      <c r="B212" s="4">
        <v>581</v>
      </c>
      <c r="C212" s="5">
        <v>65</v>
      </c>
      <c r="D212" s="6">
        <v>1096</v>
      </c>
      <c r="E212" s="23">
        <f t="shared" si="12"/>
        <v>450</v>
      </c>
      <c r="F212" s="26">
        <f t="shared" si="13"/>
        <v>41.058394160583944</v>
      </c>
      <c r="G212" s="7">
        <v>353</v>
      </c>
      <c r="H212" s="8">
        <v>10</v>
      </c>
      <c r="I212" s="9">
        <v>554</v>
      </c>
      <c r="J212" s="28">
        <f t="shared" si="14"/>
        <v>191</v>
      </c>
      <c r="K212" s="31">
        <f t="shared" si="15"/>
        <v>34.476534296028881</v>
      </c>
    </row>
    <row r="213" spans="1:11" x14ac:dyDescent="0.25">
      <c r="A213" s="1" t="s">
        <v>209</v>
      </c>
      <c r="B213" s="4">
        <v>2761</v>
      </c>
      <c r="C213" s="5">
        <v>280</v>
      </c>
      <c r="D213" s="6">
        <v>3987</v>
      </c>
      <c r="E213" s="23">
        <f t="shared" si="12"/>
        <v>946</v>
      </c>
      <c r="F213" s="26">
        <f t="shared" si="13"/>
        <v>23.727113117632307</v>
      </c>
      <c r="G213" s="7">
        <v>1612</v>
      </c>
      <c r="H213" s="8">
        <v>67</v>
      </c>
      <c r="I213" s="9">
        <v>1975</v>
      </c>
      <c r="J213" s="28">
        <f t="shared" si="14"/>
        <v>296</v>
      </c>
      <c r="K213" s="31">
        <f t="shared" si="15"/>
        <v>14.987341772151899</v>
      </c>
    </row>
    <row r="214" spans="1:11" x14ac:dyDescent="0.25">
      <c r="A214" s="1" t="s">
        <v>210</v>
      </c>
      <c r="B214" s="4">
        <v>2518</v>
      </c>
      <c r="C214" s="5">
        <v>140</v>
      </c>
      <c r="D214" s="6">
        <v>3674</v>
      </c>
      <c r="E214" s="23">
        <f t="shared" si="12"/>
        <v>1016</v>
      </c>
      <c r="F214" s="26">
        <f t="shared" si="13"/>
        <v>27.653783342406097</v>
      </c>
      <c r="G214" s="7">
        <v>1566</v>
      </c>
      <c r="H214" s="8">
        <v>27</v>
      </c>
      <c r="I214" s="9">
        <v>1962</v>
      </c>
      <c r="J214" s="28">
        <f t="shared" si="14"/>
        <v>369</v>
      </c>
      <c r="K214" s="31">
        <f t="shared" si="15"/>
        <v>18.807339449541285</v>
      </c>
    </row>
    <row r="215" spans="1:11" ht="15.75" thickBot="1" x14ac:dyDescent="0.3">
      <c r="A215" s="2" t="s">
        <v>211</v>
      </c>
      <c r="B215" s="16">
        <v>2426</v>
      </c>
      <c r="C215" s="17">
        <v>201</v>
      </c>
      <c r="D215" s="18">
        <v>3786</v>
      </c>
      <c r="E215" s="25">
        <f t="shared" si="12"/>
        <v>1159</v>
      </c>
      <c r="F215" s="26">
        <f t="shared" si="13"/>
        <v>30.612783940834653</v>
      </c>
      <c r="G215" s="19">
        <v>1387</v>
      </c>
      <c r="H215" s="20">
        <v>50</v>
      </c>
      <c r="I215" s="21">
        <v>1866</v>
      </c>
      <c r="J215" s="30">
        <f t="shared" si="14"/>
        <v>429</v>
      </c>
      <c r="K215" s="31">
        <f t="shared" si="15"/>
        <v>22.990353697749196</v>
      </c>
    </row>
    <row r="216" spans="1:11" ht="15.75" thickBot="1" x14ac:dyDescent="0.3">
      <c r="A216" s="3" t="s">
        <v>218</v>
      </c>
      <c r="B216" s="22">
        <f>SUM(B4:B215)</f>
        <v>1125491</v>
      </c>
      <c r="C216" s="22">
        <f t="shared" ref="C216:J216" si="16">SUM(C4:C215)</f>
        <v>83131</v>
      </c>
      <c r="D216" s="22">
        <f t="shared" si="16"/>
        <v>1734767</v>
      </c>
      <c r="E216" s="22">
        <f t="shared" si="16"/>
        <v>526145</v>
      </c>
      <c r="F216" s="27">
        <f>E216*100/D216</f>
        <v>30.329433289888499</v>
      </c>
      <c r="G216" s="22">
        <f t="shared" si="16"/>
        <v>666558</v>
      </c>
      <c r="H216" s="22">
        <f t="shared" si="16"/>
        <v>21515</v>
      </c>
      <c r="I216" s="22">
        <f t="shared" si="16"/>
        <v>882340</v>
      </c>
      <c r="J216" s="22">
        <f t="shared" si="16"/>
        <v>194267</v>
      </c>
      <c r="K216" s="32">
        <f t="shared" si="15"/>
        <v>22.017249586327267</v>
      </c>
    </row>
  </sheetData>
  <mergeCells count="3">
    <mergeCell ref="A2:A3"/>
    <mergeCell ref="G2:K2"/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Metodološka pojasnila</vt:lpstr>
      <vt:lpstr>Ocena</vt:lpstr>
    </vt:vector>
  </TitlesOfParts>
  <Company>NIJZ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Marjana Vrh</dc:creator>
  <cp:lastModifiedBy>Tanja Kustec</cp:lastModifiedBy>
  <dcterms:created xsi:type="dcterms:W3CDTF">2021-12-08T15:06:11Z</dcterms:created>
  <dcterms:modified xsi:type="dcterms:W3CDTF">2021-12-09T11:06:12Z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f7d4fe91-41ca-4bec-bf8b-76578dbf55c7</vt:lpwstr>
  </property>
</Properties>
</file>