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<sst xmlns="http://schemas.openxmlformats.org/spreadsheetml/2006/main" count="66" uniqueCount="43">
  <si>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Obrazec P-4</t>
  </si>
  <si>
    <t>Ponudnik:</t>
  </si>
  <si>
    <t>____________________________________________________________________________________________________</t>
  </si>
  <si>
    <t>Obrazec P-4: Predračun je priloga kasneje sklenjene pogodbe.</t>
  </si>
  <si>
    <t>V/na ___________________________________, dne _______________________________</t>
  </si>
  <si>
    <t>Ime in priimek:</t>
  </si>
  <si>
    <t>PREDRAČUN št. _______________</t>
  </si>
  <si>
    <t xml:space="preserve">Razpisno dokumentacijo smo pregledali, smo z njo seznanjeni, jo razumemo in ugotavljamo, da ne </t>
  </si>
  <si>
    <t xml:space="preserve">vsebuje nobenih napak ali pomanjkljivosti, ki bi nam onemogočale predložitev popolne ponudbe. </t>
  </si>
  <si>
    <t xml:space="preserve">Sprejemamo vse razpisne pogoje in zahteve ter odgovarjamo in prevzammemo popolno odgovornosti </t>
  </si>
  <si>
    <t xml:space="preserve">za resničnost ponudbe. Vse cene so fiksne in nespremenljive do dokončanja pogodbenih del. </t>
  </si>
  <si>
    <t>Ponudba velja vsaj do ________________________________ .</t>
  </si>
  <si>
    <t xml:space="preserve">Predračun </t>
  </si>
  <si>
    <t>Predmet javnega naročila</t>
  </si>
  <si>
    <t>Enota</t>
  </si>
  <si>
    <t xml:space="preserve"> </t>
  </si>
  <si>
    <t>Količina</t>
  </si>
  <si>
    <t>Cena na enoto brez DDV</t>
  </si>
  <si>
    <t>Cena na enoto z DDV</t>
  </si>
  <si>
    <t xml:space="preserve">Priprava pilotne spletne aplikacije za javno naročanje živil in izvedba usposabljanj </t>
  </si>
  <si>
    <t>4. Pomoč projektnim partnerjem pri identifikaciji kontaktnih točk za javno naročanje živil na nacionalnih nivojih.</t>
  </si>
  <si>
    <t xml:space="preserve">5. Pomoč in svetovanje sodelujočim projektnim partnerjem pri izboru javnih institucij (vsaj 5) za izvedbo pilotnega javnega naročila.
</t>
  </si>
  <si>
    <t>6. Priprava gradiva za usposabljanje.
6.1. Organizacija in izvedba delavnice za sodelujoče projektne partnerje (v Sloveniji).</t>
  </si>
  <si>
    <t>9. Sodelovanje z naročnikom in projektnimi partnerji pri razvoju pristopa k analizi EU trga z namenom sestavljanja skupnega EU seznama (sestava iz nacionalnih seznamov) živilskih izdelkov.
9.1. Sodelovanje z naročnikom in projektnimi partnerji pri pripravi poročila o rezultatih izvedbe pilotnega javnega naročila.</t>
  </si>
  <si>
    <t>10. Sodelovanje z naročnikom in sodelujočimi projektnimi partnerji pri identifikaciji meril za ocenjevanje javnega naročanja živil.</t>
  </si>
  <si>
    <t>11. Sodelovanje z naročnikom in sodelujočimi projektnimi partnerji pri izvedbi primerjalnih analiz.</t>
  </si>
  <si>
    <t xml:space="preserve">
12. Sodelovanje pri pripravi osnutka priporočila za usklajen pristop na EU ravni s področja javnega naročanja živil.
</t>
  </si>
  <si>
    <t>13. Sodelovanje pri pripravi priporočil za prihodnje aktivnosti na nacionalni in EU ravni s področja javnega naročanja živil.</t>
  </si>
  <si>
    <t>14. Sodelovanje na forumih odločanja o politiki s področja celotnega Best-ReMaP projekta (identifikacija težav, osnutek rešitev in končna sestava (okrogla miza) rešitev izboljšanja politik javnega naročanja (živil)).</t>
  </si>
  <si>
    <t>ura</t>
  </si>
  <si>
    <t>službena pot - tujina</t>
  </si>
  <si>
    <t>SKUPAJ PO ENOTAH</t>
  </si>
  <si>
    <t>3. Udeležba na vmesni konferenci v sklopu slovenskega predsedovanja 2021 (Svet EU), v namen povezovanja z zainteresiranimi deležniki s področja javnega naročanja živil.</t>
  </si>
  <si>
    <t>kos (pilotna aplikacija)</t>
  </si>
  <si>
    <t>kos (org. in izvedba delavnic)</t>
  </si>
  <si>
    <t>8. Priprava pilotne spletne aplikacije s seznamom živil za izvedbo javnega naročanja.
8.1. Določitev skupin živil za izvajanje pilotne spletne aplikacije za izvedbo javnega naročanja živil.
8.2. Sodelovanje pri nacionalni/regionalni analizi trga usklajenih izbranih skupin živil, za sestavo nacionalnega/regionalnega seznama živilskih izdelkov, ki so na tržišču.
8.3. Pomoč in sodelovanje pri vzpostavitvi in izvedbi javnega razpisa (naročila) z usklajenim časovnim razporedom med vsemi sodelujočimi projektnimi partnerji.
8.4. Druge aktivnosti, ki bodo podpirale projektne naloge - odprava morebitnih napak,...</t>
  </si>
  <si>
    <t>7. Sodelovanje z naročnikom in sodelujočimi projektnimi partnerji pri pregledu dobrih praks s področja javnega naročanja živil.</t>
  </si>
  <si>
    <t>1. Sodelovanje pri aktualnem pregledu stanja s področja javnega naročanja živil na nacionalni oz. regionalni ravni za identifikacijo zakonodajnih specifik, zlorab in drugih slabih praks.
1.1 Sodelovanje pri identifikaciji sektorjev in zainteresiranih deležnikov s področja javnega naročanja živil in sodelovanje pri ustanovitvi medsektorske delovne skupine.</t>
  </si>
  <si>
    <t>2. Organizacija in izvedba nacionalnih srečanj s sodelujočimi projektnimi partnerji za opredelitev stanja in načrtovanje prihodnjih korakov/opredelitev postopka s področja javnega naročanja živil.
2.1. Svetovanje in pomoč pri izdelavi načrta dejavnosti za posamezne projektne partnerje na podlagi rezultatov nacionalnih srečanj.</t>
  </si>
  <si>
    <t>Ppodpis:</t>
  </si>
  <si>
    <r>
      <t xml:space="preserve">                                             </t>
    </r>
    <r>
      <rPr>
        <b/>
        <sz val="12"/>
        <rFont val="Verdana"/>
        <family val="2"/>
      </rPr>
      <t xml:space="preserve">   SKUPAJ VREDNOST</t>
    </r>
  </si>
  <si>
    <t>Vrednost v € brez DDV</t>
  </si>
  <si>
    <t>Vrednost v € z DDV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</si>
</sst>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0"/>
    <numFmt numFmtId="175" formatCode="&quot;Yes&quot;;&quot;Yes&quot;;&quot;No&quot;"/>
    <numFmt numFmtId="176" formatCode="[$€-2]\ #,##0.00_);[Red]\([$€-2]\ #,##0.00\)"/>
    <numFmt numFmtId="177" formatCode="#,##0.0000"/>
    <numFmt numFmtId="178" formatCode="#,##0.0"/>
    <numFmt numFmtId="179" formatCode="[$-424]dddd\,\ dd\.\ mmmm\ yyyy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"/>
  </numFmts>
  <fonts count="4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Segoe UI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74" fontId="4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174" fontId="8" fillId="34" borderId="14" xfId="0" applyNumberFormat="1" applyFont="1" applyFill="1" applyBorder="1" applyAlignment="1">
      <alignment horizontal="center" wrapText="1"/>
    </xf>
    <xf numFmtId="174" fontId="8" fillId="34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center" wrapText="1"/>
    </xf>
    <xf numFmtId="174" fontId="8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174" fontId="8" fillId="0" borderId="19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/>
    </xf>
    <xf numFmtId="174" fontId="8" fillId="0" borderId="19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174" fontId="8" fillId="0" borderId="22" xfId="0" applyNumberFormat="1" applyFont="1" applyFill="1" applyBorder="1" applyAlignment="1">
      <alignment horizontal="center" wrapText="1"/>
    </xf>
    <xf numFmtId="4" fontId="9" fillId="0" borderId="2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 horizontal="center" wrapText="1"/>
    </xf>
    <xf numFmtId="3" fontId="8" fillId="0" borderId="24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174" fontId="12" fillId="34" borderId="12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4" fontId="12" fillId="34" borderId="12" xfId="0" applyNumberFormat="1" applyFont="1" applyFill="1" applyBorder="1" applyAlignment="1">
      <alignment/>
    </xf>
    <xf numFmtId="4" fontId="13" fillId="34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174" fontId="8" fillId="34" borderId="14" xfId="0" applyNumberFormat="1" applyFont="1" applyFill="1" applyBorder="1" applyAlignment="1">
      <alignment horizontal="center" wrapText="1"/>
    </xf>
    <xf numFmtId="174" fontId="8" fillId="34" borderId="15" xfId="0" applyNumberFormat="1" applyFont="1" applyFill="1" applyBorder="1" applyAlignment="1">
      <alignment horizontal="center" wrapText="1"/>
    </xf>
    <xf numFmtId="174" fontId="8" fillId="34" borderId="14" xfId="0" applyNumberFormat="1" applyFont="1" applyFill="1" applyBorder="1" applyAlignment="1">
      <alignment horizontal="left" wrapText="1"/>
    </xf>
    <xf numFmtId="174" fontId="8" fillId="34" borderId="15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59"/>
  <sheetViews>
    <sheetView tabSelected="1" zoomScale="80" zoomScaleNormal="80" zoomScalePageLayoutView="0" workbookViewId="0" topLeftCell="A1">
      <selection activeCell="L18" sqref="L18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75.00390625" style="2" customWidth="1"/>
    <col min="4" max="4" width="18.7109375" style="8" customWidth="1"/>
    <col min="5" max="5" width="14.7109375" style="8" customWidth="1"/>
    <col min="6" max="6" width="14.7109375" style="3" customWidth="1"/>
    <col min="7" max="7" width="14.7109375" style="0" customWidth="1"/>
    <col min="8" max="8" width="26.57421875" style="0" customWidth="1"/>
    <col min="9" max="9" width="30.00390625" style="0" customWidth="1"/>
  </cols>
  <sheetData>
    <row r="1" spans="3:6" ht="14.25">
      <c r="C1" s="4" t="s">
        <v>0</v>
      </c>
      <c r="D1" s="7"/>
      <c r="E1" s="7"/>
      <c r="F1" s="5" t="s">
        <v>12</v>
      </c>
    </row>
    <row r="3" spans="3:6" ht="14.25">
      <c r="C3" s="2" t="s">
        <v>1</v>
      </c>
      <c r="F3" s="6"/>
    </row>
    <row r="4" ht="29.25" customHeight="1">
      <c r="C4" s="2" t="s">
        <v>2</v>
      </c>
    </row>
    <row r="5" ht="27.75" customHeight="1">
      <c r="C5" s="2" t="s">
        <v>2</v>
      </c>
    </row>
    <row r="6" ht="28.5" customHeight="1">
      <c r="C6" s="2" t="s">
        <v>2</v>
      </c>
    </row>
    <row r="9" ht="6" customHeight="1"/>
    <row r="10" ht="0.75" customHeight="1" hidden="1"/>
    <row r="11" spans="3:6" s="14" customFormat="1" ht="26.25" customHeight="1">
      <c r="C11" s="15" t="s">
        <v>6</v>
      </c>
      <c r="D11" s="10"/>
      <c r="E11" s="10"/>
      <c r="F11" s="13"/>
    </row>
    <row r="12" ht="12" customHeight="1"/>
    <row r="13" ht="10.5" customHeight="1" thickBot="1"/>
    <row r="14" spans="3:9" ht="48" customHeight="1" thickBot="1">
      <c r="C14" s="18" t="s">
        <v>19</v>
      </c>
      <c r="D14" s="19"/>
      <c r="E14" s="19"/>
      <c r="F14" s="19"/>
      <c r="G14" s="19"/>
      <c r="H14" s="19"/>
      <c r="I14" s="20"/>
    </row>
    <row r="15" spans="3:9" ht="5.25" customHeight="1">
      <c r="C15" s="62" t="s">
        <v>13</v>
      </c>
      <c r="D15" s="60" t="s">
        <v>14</v>
      </c>
      <c r="E15" s="21"/>
      <c r="F15" s="60" t="s">
        <v>18</v>
      </c>
      <c r="G15" s="60" t="s">
        <v>16</v>
      </c>
      <c r="H15" s="60" t="s">
        <v>41</v>
      </c>
      <c r="I15" s="60" t="s">
        <v>42</v>
      </c>
    </row>
    <row r="16" spans="3:9" ht="5.25" customHeight="1">
      <c r="C16" s="62"/>
      <c r="D16" s="60"/>
      <c r="E16" s="21"/>
      <c r="F16" s="60"/>
      <c r="G16" s="60"/>
      <c r="H16" s="60"/>
      <c r="I16" s="60"/>
    </row>
    <row r="17" spans="3:9" s="1" customFormat="1" ht="45.75" customHeight="1" thickBot="1">
      <c r="C17" s="63"/>
      <c r="D17" s="61"/>
      <c r="E17" s="22" t="s">
        <v>17</v>
      </c>
      <c r="F17" s="61"/>
      <c r="G17" s="61"/>
      <c r="H17" s="61"/>
      <c r="I17" s="61"/>
    </row>
    <row r="18" spans="3:9" ht="116.25" customHeight="1" thickBot="1">
      <c r="C18" s="23" t="s">
        <v>37</v>
      </c>
      <c r="D18" s="24" t="s">
        <v>29</v>
      </c>
      <c r="E18" s="25"/>
      <c r="F18" s="25"/>
      <c r="G18" s="26">
        <v>200</v>
      </c>
      <c r="H18" s="25">
        <f>E18*G18</f>
        <v>0</v>
      </c>
      <c r="I18" s="27">
        <f>F18*G18</f>
        <v>0</v>
      </c>
    </row>
    <row r="19" spans="3:9" ht="49.5" customHeight="1">
      <c r="C19" s="55" t="s">
        <v>38</v>
      </c>
      <c r="D19" s="28" t="s">
        <v>29</v>
      </c>
      <c r="E19" s="29"/>
      <c r="F19" s="29"/>
      <c r="G19" s="30">
        <v>450</v>
      </c>
      <c r="H19" s="29">
        <f aca="true" t="shared" si="0" ref="H19:H38">E19*G19</f>
        <v>0</v>
      </c>
      <c r="I19" s="31">
        <f aca="true" t="shared" si="1" ref="I19:I38">F19*G19</f>
        <v>0</v>
      </c>
    </row>
    <row r="20" spans="3:9" ht="47.25" customHeight="1" thickBot="1">
      <c r="C20" s="56"/>
      <c r="D20" s="32" t="s">
        <v>30</v>
      </c>
      <c r="E20" s="29"/>
      <c r="F20" s="29"/>
      <c r="G20" s="30">
        <v>9</v>
      </c>
      <c r="H20" s="29">
        <f t="shared" si="0"/>
        <v>0</v>
      </c>
      <c r="I20" s="31">
        <f t="shared" si="1"/>
        <v>0</v>
      </c>
    </row>
    <row r="21" spans="3:9" s="17" customFormat="1" ht="57.75" customHeight="1">
      <c r="C21" s="33" t="s">
        <v>32</v>
      </c>
      <c r="D21" s="28" t="s">
        <v>29</v>
      </c>
      <c r="E21" s="29"/>
      <c r="F21" s="29"/>
      <c r="G21" s="30">
        <v>30</v>
      </c>
      <c r="H21" s="29">
        <f t="shared" si="0"/>
        <v>0</v>
      </c>
      <c r="I21" s="31">
        <f t="shared" si="1"/>
        <v>0</v>
      </c>
    </row>
    <row r="22" spans="3:9" ht="49.5" customHeight="1" thickBot="1">
      <c r="C22" s="34" t="s">
        <v>20</v>
      </c>
      <c r="D22" s="28" t="s">
        <v>29</v>
      </c>
      <c r="E22" s="29"/>
      <c r="F22" s="29"/>
      <c r="G22" s="30">
        <v>100</v>
      </c>
      <c r="H22" s="29">
        <f t="shared" si="0"/>
        <v>0</v>
      </c>
      <c r="I22" s="31">
        <f t="shared" si="1"/>
        <v>0</v>
      </c>
    </row>
    <row r="23" spans="3:9" ht="24.75" customHeight="1">
      <c r="C23" s="55" t="s">
        <v>21</v>
      </c>
      <c r="D23" s="28" t="s">
        <v>29</v>
      </c>
      <c r="E23" s="29"/>
      <c r="F23" s="29"/>
      <c r="G23" s="30">
        <v>600</v>
      </c>
      <c r="H23" s="29">
        <f t="shared" si="0"/>
        <v>0</v>
      </c>
      <c r="I23" s="31">
        <f t="shared" si="1"/>
        <v>0</v>
      </c>
    </row>
    <row r="24" spans="3:9" ht="35.25" customHeight="1" thickBot="1">
      <c r="C24" s="56"/>
      <c r="D24" s="32" t="s">
        <v>30</v>
      </c>
      <c r="E24" s="29"/>
      <c r="F24" s="29"/>
      <c r="G24" s="30">
        <v>1</v>
      </c>
      <c r="H24" s="29">
        <f t="shared" si="0"/>
        <v>0</v>
      </c>
      <c r="I24" s="31">
        <f t="shared" si="1"/>
        <v>0</v>
      </c>
    </row>
    <row r="25" spans="3:9" ht="30" customHeight="1">
      <c r="C25" s="53" t="s">
        <v>22</v>
      </c>
      <c r="D25" s="28" t="s">
        <v>29</v>
      </c>
      <c r="E25" s="29"/>
      <c r="F25" s="29"/>
      <c r="G25" s="30">
        <v>400</v>
      </c>
      <c r="H25" s="29">
        <f t="shared" si="0"/>
        <v>0</v>
      </c>
      <c r="I25" s="31">
        <f t="shared" si="1"/>
        <v>0</v>
      </c>
    </row>
    <row r="26" spans="3:9" ht="54" customHeight="1" thickBot="1">
      <c r="C26" s="54"/>
      <c r="D26" s="32" t="s">
        <v>34</v>
      </c>
      <c r="E26" s="29"/>
      <c r="F26" s="29"/>
      <c r="G26" s="30">
        <v>1</v>
      </c>
      <c r="H26" s="29">
        <f t="shared" si="0"/>
        <v>0</v>
      </c>
      <c r="I26" s="31">
        <f t="shared" si="1"/>
        <v>0</v>
      </c>
    </row>
    <row r="27" spans="3:9" ht="68.25" customHeight="1" thickBot="1">
      <c r="C27" s="34" t="s">
        <v>36</v>
      </c>
      <c r="D27" s="28" t="s">
        <v>29</v>
      </c>
      <c r="E27" s="29"/>
      <c r="F27" s="29"/>
      <c r="G27" s="30">
        <v>300</v>
      </c>
      <c r="H27" s="29">
        <f t="shared" si="0"/>
        <v>0</v>
      </c>
      <c r="I27" s="31">
        <f t="shared" si="1"/>
        <v>0</v>
      </c>
    </row>
    <row r="28" spans="3:9" ht="109.5" customHeight="1">
      <c r="C28" s="53" t="s">
        <v>35</v>
      </c>
      <c r="D28" s="28" t="s">
        <v>29</v>
      </c>
      <c r="E28" s="29"/>
      <c r="F28" s="29"/>
      <c r="G28" s="30">
        <v>1000</v>
      </c>
      <c r="H28" s="29">
        <f t="shared" si="0"/>
        <v>0</v>
      </c>
      <c r="I28" s="31">
        <f t="shared" si="1"/>
        <v>0</v>
      </c>
    </row>
    <row r="29" spans="3:9" ht="75" customHeight="1" thickBot="1">
      <c r="C29" s="54"/>
      <c r="D29" s="32" t="s">
        <v>33</v>
      </c>
      <c r="E29" s="29"/>
      <c r="F29" s="29"/>
      <c r="G29" s="30">
        <v>1</v>
      </c>
      <c r="H29" s="29">
        <f t="shared" si="0"/>
        <v>0</v>
      </c>
      <c r="I29" s="31">
        <f t="shared" si="1"/>
        <v>0</v>
      </c>
    </row>
    <row r="30" spans="3:9" ht="79.5" customHeight="1" thickBot="1">
      <c r="C30" s="34" t="s">
        <v>23</v>
      </c>
      <c r="D30" s="28" t="s">
        <v>29</v>
      </c>
      <c r="E30" s="29"/>
      <c r="F30" s="29"/>
      <c r="G30" s="30">
        <v>300</v>
      </c>
      <c r="H30" s="29">
        <f t="shared" si="0"/>
        <v>0</v>
      </c>
      <c r="I30" s="31">
        <f t="shared" si="1"/>
        <v>0</v>
      </c>
    </row>
    <row r="31" spans="3:9" ht="24.75" customHeight="1">
      <c r="C31" s="53" t="s">
        <v>24</v>
      </c>
      <c r="D31" s="28" t="s">
        <v>29</v>
      </c>
      <c r="E31" s="29"/>
      <c r="F31" s="29"/>
      <c r="G31" s="30">
        <v>450</v>
      </c>
      <c r="H31" s="29">
        <f t="shared" si="0"/>
        <v>0</v>
      </c>
      <c r="I31" s="31">
        <f t="shared" si="1"/>
        <v>0</v>
      </c>
    </row>
    <row r="32" spans="3:9" ht="34.5" customHeight="1" thickBot="1">
      <c r="C32" s="54"/>
      <c r="D32" s="32" t="s">
        <v>30</v>
      </c>
      <c r="E32" s="29"/>
      <c r="F32" s="29"/>
      <c r="G32" s="30">
        <v>1</v>
      </c>
      <c r="H32" s="29">
        <f t="shared" si="0"/>
        <v>0</v>
      </c>
      <c r="I32" s="31">
        <f t="shared" si="1"/>
        <v>0</v>
      </c>
    </row>
    <row r="33" spans="3:9" ht="34.5" customHeight="1" thickBot="1">
      <c r="C33" s="34" t="s">
        <v>25</v>
      </c>
      <c r="D33" s="28" t="s">
        <v>29</v>
      </c>
      <c r="E33" s="29"/>
      <c r="F33" s="29"/>
      <c r="G33" s="30">
        <v>120</v>
      </c>
      <c r="H33" s="29">
        <f t="shared" si="0"/>
        <v>0</v>
      </c>
      <c r="I33" s="31">
        <f t="shared" si="1"/>
        <v>0</v>
      </c>
    </row>
    <row r="34" spans="3:9" ht="34.5" customHeight="1" thickBot="1">
      <c r="C34" s="34" t="s">
        <v>26</v>
      </c>
      <c r="D34" s="28" t="s">
        <v>29</v>
      </c>
      <c r="E34" s="29"/>
      <c r="F34" s="29"/>
      <c r="G34" s="30">
        <v>120</v>
      </c>
      <c r="H34" s="29">
        <f t="shared" si="0"/>
        <v>0</v>
      </c>
      <c r="I34" s="31">
        <f t="shared" si="1"/>
        <v>0</v>
      </c>
    </row>
    <row r="35" spans="3:9" ht="19.5" customHeight="1">
      <c r="C35" s="55" t="s">
        <v>27</v>
      </c>
      <c r="D35" s="28" t="s">
        <v>29</v>
      </c>
      <c r="E35" s="29"/>
      <c r="F35" s="29"/>
      <c r="G35" s="30">
        <v>200</v>
      </c>
      <c r="H35" s="29">
        <f t="shared" si="0"/>
        <v>0</v>
      </c>
      <c r="I35" s="31">
        <f t="shared" si="1"/>
        <v>0</v>
      </c>
    </row>
    <row r="36" spans="3:9" ht="36.75" customHeight="1" thickBot="1">
      <c r="C36" s="56"/>
      <c r="D36" s="32" t="s">
        <v>30</v>
      </c>
      <c r="E36" s="29"/>
      <c r="F36" s="29"/>
      <c r="G36" s="30">
        <v>1</v>
      </c>
      <c r="H36" s="29">
        <f>E36*G36</f>
        <v>0</v>
      </c>
      <c r="I36" s="31">
        <f>F36*G36</f>
        <v>0</v>
      </c>
    </row>
    <row r="37" spans="3:9" ht="37.5" customHeight="1">
      <c r="C37" s="53" t="s">
        <v>28</v>
      </c>
      <c r="D37" s="28" t="s">
        <v>29</v>
      </c>
      <c r="E37" s="29"/>
      <c r="F37" s="29"/>
      <c r="G37" s="30">
        <v>200</v>
      </c>
      <c r="H37" s="29">
        <f t="shared" si="0"/>
        <v>0</v>
      </c>
      <c r="I37" s="31">
        <f t="shared" si="1"/>
        <v>0</v>
      </c>
    </row>
    <row r="38" spans="3:9" ht="30" customHeight="1" thickBot="1">
      <c r="C38" s="54"/>
      <c r="D38" s="35" t="s">
        <v>30</v>
      </c>
      <c r="E38" s="36"/>
      <c r="F38" s="36"/>
      <c r="G38" s="37">
        <v>3</v>
      </c>
      <c r="H38" s="36">
        <f t="shared" si="0"/>
        <v>0</v>
      </c>
      <c r="I38" s="38">
        <f t="shared" si="1"/>
        <v>0</v>
      </c>
    </row>
    <row r="39" spans="3:9" ht="30" customHeight="1">
      <c r="C39" s="57" t="s">
        <v>31</v>
      </c>
      <c r="D39" s="24" t="s">
        <v>29</v>
      </c>
      <c r="E39" s="39"/>
      <c r="F39" s="39"/>
      <c r="G39" s="26">
        <f>G18+G19+G21+G22+G23+G25+G27+G28+G30+G31+G33+G34+G35+G37</f>
        <v>4470</v>
      </c>
      <c r="H39" s="39">
        <f>H18+H19+H21+H22+H23+H25+H27+H28+H30+H31+H33+H34+H35+H37</f>
        <v>0</v>
      </c>
      <c r="I39" s="40">
        <f>I18+I19+I21+I22+I23+I25+I27+I28+I30+I31+I33+I34+I35+I37</f>
        <v>0</v>
      </c>
    </row>
    <row r="40" spans="3:9" ht="36" customHeight="1">
      <c r="C40" s="58"/>
      <c r="D40" s="32" t="s">
        <v>30</v>
      </c>
      <c r="E40" s="41"/>
      <c r="F40" s="41"/>
      <c r="G40" s="30">
        <f>G20+G24+G32+G36+G38</f>
        <v>15</v>
      </c>
      <c r="H40" s="41">
        <f>H20+H24+H32+H36+H38</f>
        <v>0</v>
      </c>
      <c r="I40" s="42">
        <f>I20+I24+I32+I36+I38</f>
        <v>0</v>
      </c>
    </row>
    <row r="41" spans="3:9" ht="42" customHeight="1">
      <c r="C41" s="58"/>
      <c r="D41" s="43" t="s">
        <v>34</v>
      </c>
      <c r="E41" s="41">
        <f>E26</f>
        <v>0</v>
      </c>
      <c r="F41" s="41">
        <f>F26</f>
        <v>0</v>
      </c>
      <c r="G41" s="44">
        <f>G26</f>
        <v>1</v>
      </c>
      <c r="H41" s="41">
        <f>H26</f>
        <v>0</v>
      </c>
      <c r="I41" s="42">
        <f>I26</f>
        <v>0</v>
      </c>
    </row>
    <row r="42" spans="3:9" ht="39.75" customHeight="1" thickBot="1">
      <c r="C42" s="59"/>
      <c r="D42" s="35" t="s">
        <v>33</v>
      </c>
      <c r="E42" s="45">
        <f>E29</f>
        <v>0</v>
      </c>
      <c r="F42" s="45">
        <f>F29</f>
        <v>0</v>
      </c>
      <c r="G42" s="37">
        <f>G29</f>
        <v>1</v>
      </c>
      <c r="H42" s="41">
        <f>H29</f>
        <v>0</v>
      </c>
      <c r="I42" s="42">
        <f>I29</f>
        <v>0</v>
      </c>
    </row>
    <row r="43" spans="3:9" ht="64.5" customHeight="1" thickBot="1">
      <c r="C43" s="46" t="s">
        <v>40</v>
      </c>
      <c r="D43" s="47" t="s">
        <v>15</v>
      </c>
      <c r="E43" s="47"/>
      <c r="F43" s="47"/>
      <c r="G43" s="48">
        <f>SUM(G18:G38)</f>
        <v>4487</v>
      </c>
      <c r="H43" s="49">
        <f>SUM(H18:H38)</f>
        <v>0</v>
      </c>
      <c r="I43" s="50">
        <f>SUM(I18:I38)</f>
        <v>0</v>
      </c>
    </row>
    <row r="44" spans="3:9" ht="12.75">
      <c r="C44" s="51"/>
      <c r="D44" s="52"/>
      <c r="E44" s="52"/>
      <c r="F44" s="52"/>
      <c r="G44" s="52"/>
      <c r="H44" s="52"/>
      <c r="I44" s="52"/>
    </row>
    <row r="45" spans="3:6" ht="14.25">
      <c r="C45" s="11"/>
      <c r="D45" s="16"/>
      <c r="E45" s="16"/>
      <c r="F45" s="16"/>
    </row>
    <row r="46" spans="3:6" ht="14.25" customHeight="1">
      <c r="C46" s="11"/>
      <c r="D46" s="12"/>
      <c r="E46" s="12"/>
      <c r="F46" s="12"/>
    </row>
    <row r="47" ht="14.25">
      <c r="C47" s="9" t="s">
        <v>7</v>
      </c>
    </row>
    <row r="48" ht="14.25">
      <c r="C48" s="9" t="s">
        <v>8</v>
      </c>
    </row>
    <row r="49" ht="14.25">
      <c r="C49" s="9" t="s">
        <v>9</v>
      </c>
    </row>
    <row r="50" ht="14.25">
      <c r="C50" s="9" t="s">
        <v>10</v>
      </c>
    </row>
    <row r="51" ht="14.25">
      <c r="C51" s="9" t="s">
        <v>11</v>
      </c>
    </row>
    <row r="53" ht="9.75" customHeight="1"/>
    <row r="54" ht="14.25">
      <c r="C54" s="2" t="s">
        <v>3</v>
      </c>
    </row>
    <row r="56" ht="14.25">
      <c r="C56" s="9" t="s">
        <v>4</v>
      </c>
    </row>
    <row r="57" ht="14.25">
      <c r="C57" s="9"/>
    </row>
    <row r="58" ht="14.25">
      <c r="C58" s="9" t="s">
        <v>5</v>
      </c>
    </row>
    <row r="59" ht="14.25">
      <c r="C59" s="9" t="s">
        <v>39</v>
      </c>
    </row>
  </sheetData>
  <sheetProtection/>
  <mergeCells count="14">
    <mergeCell ref="H15:H17"/>
    <mergeCell ref="I15:I17"/>
    <mergeCell ref="C15:C17"/>
    <mergeCell ref="D15:D17"/>
    <mergeCell ref="F15:F17"/>
    <mergeCell ref="G15:G17"/>
    <mergeCell ref="C31:C32"/>
    <mergeCell ref="C25:C26"/>
    <mergeCell ref="C28:C29"/>
    <mergeCell ref="C35:C36"/>
    <mergeCell ref="C19:C20"/>
    <mergeCell ref="C39:C42"/>
    <mergeCell ref="C23:C24"/>
    <mergeCell ref="C37:C38"/>
  </mergeCells>
  <printOptions/>
  <pageMargins left="0.75" right="0.75" top="1" bottom="1" header="0" footer="0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4" width="67.2812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Suzana Rodela</cp:lastModifiedBy>
  <cp:lastPrinted>2020-11-08T18:12:10Z</cp:lastPrinted>
  <dcterms:created xsi:type="dcterms:W3CDTF">2018-04-05T06:41:21Z</dcterms:created>
  <dcterms:modified xsi:type="dcterms:W3CDTF">2020-11-08T18:12:30Z</dcterms:modified>
  <cp:category/>
  <cp:version/>
  <cp:contentType/>
  <cp:contentStatus/>
</cp:coreProperties>
</file>