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<sst xmlns="http://schemas.openxmlformats.org/spreadsheetml/2006/main" count="39" uniqueCount="34">
  <si>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</si>
  <si>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</si>
  <si>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</si>
  <si>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</si>
  <si>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</si>
  <si>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</si>
  <si>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</si>
  <si>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</si>
  <si>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</si>
  <si>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Količina</t>
  </si>
  <si>
    <t>Enota</t>
  </si>
  <si>
    <t>Predmet javnega naročila</t>
  </si>
  <si>
    <t>Cena na enoto</t>
  </si>
  <si>
    <t>Cena v € brez DDV</t>
  </si>
  <si>
    <t>Cena v € z DDV</t>
  </si>
  <si>
    <t>Osnovno vzdrževanje -storitve</t>
  </si>
  <si>
    <t>mesec</t>
  </si>
  <si>
    <t>Podpora mrežne opreme v skladu z vzdrževanjem opreme proizvajalca Cisco, Inc, FortiNet, CheckPoint, ki je zajeta v osnovno vzdrževanje</t>
  </si>
  <si>
    <t>Dopolnilno vzdrževanje</t>
  </si>
  <si>
    <t>Morebitne spremembe na opremi, prekonfiguriranje obstoječih in priklop novih usmerjevalnikov v zNet omrežju (menjava ponudnika MPLS)</t>
  </si>
  <si>
    <t>Priklop lastnega internet segmenta, razširjanje funkcionalnosti informacijske rešitve, vključno z dopolnjevanjem, spreminjanjem ali dograjevanjem</t>
  </si>
  <si>
    <t>V katerem deluje informacijska rešitev sporazumno z naročnikom</t>
  </si>
  <si>
    <t>Človek ur</t>
  </si>
  <si>
    <t>Spremembe nastavitve obstoječih in priklop novih usmerjevalnikov  v zNET omrežju za priklop zasebnikov zdravstvene dejavnosti s storitvijo ponudnikov najetih</t>
  </si>
  <si>
    <t>povezav z opremo, ob prekoračitvi števila posegov v osnovnem vzdrževanju; ocena: 1500 priklopov</t>
  </si>
  <si>
    <r>
      <t>Naročnina</t>
    </r>
    <r>
      <rPr>
        <b/>
        <sz val="10"/>
        <color indexed="8"/>
        <rFont val="Verdana"/>
        <family val="2"/>
      </rPr>
      <t xml:space="preserve"> Netscaler, ki je zajeta v osnovno vzdrževanje</t>
    </r>
  </si>
  <si>
    <r>
      <t>Naročnina</t>
    </r>
    <r>
      <rPr>
        <b/>
        <sz val="10"/>
        <color indexed="8"/>
        <rFont val="Verdana"/>
        <family val="2"/>
      </rPr>
      <t xml:space="preserve"> HP Data Protector</t>
    </r>
  </si>
  <si>
    <r>
      <t xml:space="preserve">Naročnina </t>
    </r>
    <r>
      <rPr>
        <b/>
        <sz val="10"/>
        <color indexed="8"/>
        <rFont val="Verdana"/>
        <family val="2"/>
      </rPr>
      <t>HP 6h Call to Repair Care Pack, ki je zajeta v osnovno vzdrževanje</t>
    </r>
  </si>
  <si>
    <t>Osnovno vzdrževanje</t>
  </si>
  <si>
    <t>SKUPAJ OSNOVNO VZDRŽEVANJE</t>
  </si>
  <si>
    <t>SKUPAJ DOPOLNILNO VZDRŽEVANJE</t>
  </si>
  <si>
    <t>Informacijske rešitve sporazumno z naročnikom;  prilagajanje informacijske rešitve glede na spremembe okolja licenčnega programja,</t>
  </si>
  <si>
    <t>VZDRŽEVANJE SISTEMSKE INFRASTRUKTURE eZDRAVJA, 71K291020</t>
  </si>
  <si>
    <t>SKUPAJ OSNOVNO IN DOPOLNILNO VZDRŽEVANJE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</si>
</sst>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 numFmtId="180" formatCode="[$-424]dddd\,\ dd\.\ mmmm\ yyyy"/>
    <numFmt numFmtId="181" formatCode="#,##0.000_ ;[Red]\-#,##0.000\ "/>
  </numFmts>
  <fonts count="59">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color indexed="8"/>
      <name val="Verdana"/>
      <family val="2"/>
    </font>
    <font>
      <b/>
      <sz val="12"/>
      <name val="Verdana"/>
      <family val="2"/>
    </font>
    <font>
      <b/>
      <sz val="1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54"/>
      <name val="Arial"/>
      <family val="0"/>
    </font>
    <font>
      <sz val="11"/>
      <color indexed="17"/>
      <name val="Calibri"/>
      <family val="2"/>
    </font>
    <font>
      <b/>
      <sz val="15"/>
      <color indexed="63"/>
      <name val="Calibri"/>
      <family val="2"/>
    </font>
    <font>
      <b/>
      <sz val="13"/>
      <color indexed="63"/>
      <name val="Calibri"/>
      <family val="2"/>
    </font>
    <font>
      <b/>
      <sz val="11"/>
      <color indexed="63"/>
      <name val="Calibri"/>
      <family val="2"/>
    </font>
    <font>
      <u val="single"/>
      <sz val="10"/>
      <color indexed="51"/>
      <name val="Arial"/>
      <family val="0"/>
    </font>
    <font>
      <sz val="11"/>
      <color indexed="62"/>
      <name val="Calibri"/>
      <family val="2"/>
    </font>
    <font>
      <sz val="11"/>
      <color indexed="52"/>
      <name val="Calibri"/>
      <family val="2"/>
    </font>
    <font>
      <sz val="11"/>
      <color indexed="60"/>
      <name val="Calibri"/>
      <family val="2"/>
    </font>
    <font>
      <b/>
      <sz val="18"/>
      <color indexed="63"/>
      <name val="Cambria"/>
      <family val="2"/>
    </font>
    <font>
      <b/>
      <sz val="11"/>
      <color indexed="8"/>
      <name val="Calibri"/>
      <family val="2"/>
    </font>
    <font>
      <sz val="11"/>
      <color indexed="10"/>
      <name val="Calibri"/>
      <family val="2"/>
    </font>
    <font>
      <b/>
      <sz val="12"/>
      <color indexed="8"/>
      <name val="Verdana"/>
      <family val="2"/>
    </font>
    <font>
      <sz val="10"/>
      <color indexed="8"/>
      <name val="Verdana"/>
      <family val="2"/>
    </font>
    <font>
      <b/>
      <sz val="11"/>
      <color indexed="8"/>
      <name val="Verdana"/>
      <family val="2"/>
    </font>
    <font>
      <sz val="11"/>
      <color indexed="8"/>
      <name val="Verdana"/>
      <family val="2"/>
    </font>
    <font>
      <b/>
      <sz val="11"/>
      <color indexed="5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A"/>
      <name val="Verdana"/>
      <family val="2"/>
    </font>
    <font>
      <sz val="10"/>
      <color rgb="FF00000A"/>
      <name val="Verdana"/>
      <family val="2"/>
    </font>
    <font>
      <b/>
      <sz val="11"/>
      <color rgb="FF00000A"/>
      <name val="Verdana"/>
      <family val="2"/>
    </font>
    <font>
      <b/>
      <sz val="10"/>
      <color rgb="FF00000A"/>
      <name val="Verdana"/>
      <family val="2"/>
    </font>
    <font>
      <b/>
      <sz val="11"/>
      <color rgb="FFFA7D00"/>
      <name val="Verdana"/>
      <family val="2"/>
    </font>
    <font>
      <sz val="11"/>
      <color rgb="FF00000A"/>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AFD7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medium">
        <color rgb="FF00000A"/>
      </left>
      <right style="medium">
        <color rgb="FF00000A"/>
      </right>
      <top style="medium">
        <color rgb="FF00000A"/>
      </top>
      <bottom>
        <color indexed="63"/>
      </bottom>
    </border>
    <border>
      <left>
        <color indexed="63"/>
      </left>
      <right style="medium">
        <color rgb="FF00000A"/>
      </right>
      <top style="medium">
        <color rgb="FF00000A"/>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9">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4" fontId="0" fillId="0" borderId="0" xfId="0" applyNumberFormat="1" applyBorder="1" applyAlignment="1">
      <alignment horizontal="center"/>
    </xf>
    <xf numFmtId="4" fontId="47" fillId="0" borderId="6" xfId="55" applyNumberFormat="1" applyAlignment="1">
      <alignment horizontal="center"/>
    </xf>
    <xf numFmtId="4" fontId="0" fillId="0" borderId="0" xfId="0" applyNumberFormat="1" applyBorder="1" applyAlignment="1" applyProtection="1">
      <alignment horizontal="center"/>
      <protection hidden="1"/>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4" fontId="43" fillId="0" borderId="4" xfId="50" applyNumberFormat="1" applyAlignment="1">
      <alignment horizontal="center"/>
    </xf>
    <xf numFmtId="4" fontId="43" fillId="33" borderId="4" xfId="50" applyNumberFormat="1" applyFill="1" applyAlignment="1">
      <alignment horizontal="center"/>
    </xf>
    <xf numFmtId="0" fontId="5" fillId="0" borderId="0" xfId="0" applyFont="1" applyBorder="1" applyAlignment="1" applyProtection="1">
      <alignment horizontal="left"/>
      <protection hidden="1"/>
    </xf>
    <xf numFmtId="175" fontId="9" fillId="0" borderId="0" xfId="0" applyNumberFormat="1" applyFont="1" applyBorder="1" applyAlignment="1">
      <alignment/>
    </xf>
    <xf numFmtId="0" fontId="9" fillId="0" borderId="0" xfId="0" applyFont="1" applyBorder="1" applyAlignment="1">
      <alignment/>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176" fontId="53" fillId="0" borderId="0" xfId="0" applyNumberFormat="1"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176" fontId="54" fillId="0" borderId="10" xfId="0" applyNumberFormat="1" applyFont="1" applyBorder="1" applyAlignment="1">
      <alignment vertical="center" wrapText="1"/>
    </xf>
    <xf numFmtId="175" fontId="10" fillId="0" borderId="0" xfId="0" applyNumberFormat="1" applyFont="1" applyBorder="1" applyAlignment="1">
      <alignment/>
    </xf>
    <xf numFmtId="0" fontId="10" fillId="0" borderId="0" xfId="0" applyFont="1" applyBorder="1" applyAlignment="1">
      <alignment/>
    </xf>
    <xf numFmtId="0" fontId="54" fillId="0" borderId="11" xfId="0" applyFont="1" applyBorder="1" applyAlignment="1">
      <alignment horizontal="center" vertical="center" wrapText="1"/>
    </xf>
    <xf numFmtId="176" fontId="54" fillId="0" borderId="11" xfId="0" applyNumberFormat="1" applyFont="1" applyBorder="1" applyAlignment="1">
      <alignment vertical="center" wrapText="1"/>
    </xf>
    <xf numFmtId="0" fontId="54" fillId="0" borderId="12" xfId="0" applyFont="1" applyBorder="1" applyAlignment="1">
      <alignment vertical="center" wrapText="1"/>
    </xf>
    <xf numFmtId="0" fontId="54" fillId="0" borderId="12" xfId="0" applyFont="1" applyBorder="1" applyAlignment="1">
      <alignment horizontal="center" vertical="center" wrapText="1"/>
    </xf>
    <xf numFmtId="176" fontId="54" fillId="0" borderId="12" xfId="0" applyNumberFormat="1" applyFont="1" applyBorder="1" applyAlignment="1">
      <alignment vertical="center" wrapText="1"/>
    </xf>
    <xf numFmtId="176" fontId="55" fillId="6" borderId="10" xfId="0" applyNumberFormat="1" applyFont="1" applyFill="1" applyBorder="1" applyAlignment="1">
      <alignment vertical="center" wrapText="1"/>
    </xf>
    <xf numFmtId="0" fontId="56" fillId="0" borderId="13" xfId="0" applyFont="1" applyBorder="1" applyAlignment="1">
      <alignment vertical="center" wrapText="1"/>
    </xf>
    <xf numFmtId="176" fontId="56" fillId="0" borderId="10" xfId="0" applyNumberFormat="1" applyFont="1" applyBorder="1" applyAlignment="1">
      <alignment vertical="center" wrapText="1"/>
    </xf>
    <xf numFmtId="0" fontId="54" fillId="34" borderId="13" xfId="0" applyFont="1" applyFill="1" applyBorder="1" applyAlignment="1">
      <alignment horizontal="center" vertical="center" wrapText="1"/>
    </xf>
    <xf numFmtId="176" fontId="54" fillId="34" borderId="14" xfId="0" applyNumberFormat="1" applyFont="1" applyFill="1" applyBorder="1" applyAlignment="1">
      <alignment vertical="center" wrapText="1"/>
    </xf>
    <xf numFmtId="1" fontId="54" fillId="34" borderId="15" xfId="0" applyNumberFormat="1"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4" xfId="0" applyFont="1" applyFill="1" applyBorder="1" applyAlignment="1">
      <alignment vertical="center" wrapText="1"/>
    </xf>
    <xf numFmtId="0" fontId="56" fillId="34" borderId="15" xfId="0" applyFont="1" applyFill="1" applyBorder="1" applyAlignment="1">
      <alignment horizontal="center" vertical="center" wrapText="1"/>
    </xf>
    <xf numFmtId="0" fontId="54" fillId="0" borderId="11" xfId="0" applyFont="1" applyBorder="1" applyAlignment="1">
      <alignment vertical="center" wrapText="1"/>
    </xf>
    <xf numFmtId="0" fontId="54" fillId="0" borderId="16" xfId="0" applyFont="1" applyBorder="1" applyAlignment="1">
      <alignment vertical="center" wrapText="1"/>
    </xf>
    <xf numFmtId="0" fontId="56" fillId="0" borderId="12" xfId="0" applyFont="1" applyBorder="1" applyAlignment="1">
      <alignment vertical="center" wrapText="1"/>
    </xf>
    <xf numFmtId="0" fontId="55" fillId="6" borderId="10" xfId="0" applyFont="1" applyFill="1" applyBorder="1" applyAlignment="1">
      <alignment vertical="center" wrapText="1"/>
    </xf>
    <xf numFmtId="175" fontId="3" fillId="0" borderId="0" xfId="0" applyNumberFormat="1" applyFont="1" applyBorder="1" applyAlignment="1">
      <alignment/>
    </xf>
    <xf numFmtId="0" fontId="3" fillId="0" borderId="0" xfId="0" applyFont="1" applyBorder="1" applyAlignment="1">
      <alignment/>
    </xf>
    <xf numFmtId="0" fontId="57" fillId="27" borderId="13" xfId="40" applyFont="1" applyBorder="1" applyAlignment="1">
      <alignment vertical="center" wrapText="1"/>
    </xf>
    <xf numFmtId="0" fontId="57" fillId="27" borderId="14" xfId="40" applyFont="1" applyBorder="1" applyAlignment="1">
      <alignment vertical="center" wrapText="1"/>
    </xf>
    <xf numFmtId="0" fontId="57" fillId="27" borderId="17" xfId="40" applyFont="1" applyBorder="1" applyAlignment="1">
      <alignment vertical="center" wrapText="1"/>
    </xf>
    <xf numFmtId="0" fontId="57" fillId="27" borderId="15" xfId="40" applyFont="1" applyBorder="1" applyAlignment="1">
      <alignment vertical="center" wrapText="1"/>
    </xf>
    <xf numFmtId="0" fontId="56" fillId="35" borderId="18" xfId="0" applyFont="1" applyFill="1" applyBorder="1" applyAlignment="1">
      <alignment vertical="center" wrapText="1"/>
    </xf>
    <xf numFmtId="0" fontId="56" fillId="35" borderId="19" xfId="0" applyFont="1" applyFill="1" applyBorder="1" applyAlignment="1">
      <alignment horizontal="center" vertical="center" wrapText="1"/>
    </xf>
    <xf numFmtId="0" fontId="56" fillId="35" borderId="19" xfId="0" applyFont="1" applyFill="1" applyBorder="1" applyAlignment="1">
      <alignment horizontal="right" vertical="center" wrapText="1"/>
    </xf>
    <xf numFmtId="0" fontId="54" fillId="0" borderId="15" xfId="0" applyFont="1" applyBorder="1" applyAlignment="1">
      <alignment horizontal="center" vertical="center" wrapText="1"/>
    </xf>
    <xf numFmtId="176" fontId="54" fillId="0" borderId="11" xfId="0" applyNumberFormat="1" applyFont="1" applyBorder="1" applyAlignment="1">
      <alignment vertical="center" wrapText="1"/>
    </xf>
    <xf numFmtId="176" fontId="54" fillId="0" borderId="12" xfId="0" applyNumberFormat="1" applyFont="1" applyBorder="1" applyAlignment="1">
      <alignment vertical="center" wrapText="1"/>
    </xf>
    <xf numFmtId="1" fontId="54" fillId="0" borderId="10" xfId="0" applyNumberFormat="1" applyFont="1" applyBorder="1" applyAlignment="1">
      <alignment horizontal="center" vertical="center" wrapText="1"/>
    </xf>
    <xf numFmtId="181" fontId="54" fillId="0" borderId="10" xfId="0" applyNumberFormat="1" applyFont="1" applyBorder="1" applyAlignment="1">
      <alignment vertical="center" wrapText="1"/>
    </xf>
    <xf numFmtId="0" fontId="58" fillId="6" borderId="12" xfId="0" applyFont="1" applyFill="1" applyBorder="1" applyAlignment="1">
      <alignment vertical="center" wrapText="1"/>
    </xf>
    <xf numFmtId="0" fontId="54" fillId="0" borderId="20" xfId="0" applyFont="1" applyBorder="1" applyAlignment="1">
      <alignment horizontal="center" vertical="center" wrapText="1"/>
    </xf>
    <xf numFmtId="176" fontId="54" fillId="0" borderId="16" xfId="0" applyNumberFormat="1" applyFont="1" applyBorder="1" applyAlignment="1">
      <alignment vertical="center" wrapText="1"/>
    </xf>
    <xf numFmtId="1" fontId="54" fillId="0" borderId="12" xfId="0" applyNumberFormat="1" applyFont="1" applyBorder="1" applyAlignment="1">
      <alignment horizontal="center" vertical="center" wrapText="1"/>
    </xf>
    <xf numFmtId="181" fontId="54" fillId="0" borderId="11" xfId="0" applyNumberFormat="1" applyFont="1" applyBorder="1" applyAlignment="1">
      <alignment vertical="center" wrapText="1"/>
    </xf>
    <xf numFmtId="181" fontId="54" fillId="0" borderId="16" xfId="0" applyNumberFormat="1" applyFont="1" applyBorder="1" applyAlignment="1">
      <alignment vertical="center" wrapText="1"/>
    </xf>
    <xf numFmtId="181" fontId="54" fillId="0" borderId="12" xfId="0" applyNumberFormat="1"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1">
      <selection activeCell="H7" sqref="H7"/>
    </sheetView>
  </sheetViews>
  <sheetFormatPr defaultColWidth="9.140625" defaultRowHeight="12.75"/>
  <cols>
    <col min="1" max="1" width="3.140625" style="1" customWidth="1"/>
    <col min="2" max="2" width="83.140625" style="7" customWidth="1"/>
    <col min="3" max="3" width="10.57421875" style="6" customWidth="1"/>
    <col min="4" max="4" width="18.140625" style="21" customWidth="1"/>
    <col min="5" max="5" width="12.421875" style="21" customWidth="1"/>
    <col min="6" max="6" width="22.140625" style="21" customWidth="1"/>
    <col min="7" max="7" width="22.00390625" style="12" customWidth="1"/>
    <col min="8" max="8" width="21.28125" style="1" customWidth="1"/>
    <col min="9" max="9" width="7.00390625" style="1" customWidth="1"/>
    <col min="10" max="10" width="16.140625" style="9" customWidth="1"/>
    <col min="11" max="16384" width="9.140625" style="1" customWidth="1"/>
  </cols>
  <sheetData>
    <row r="1" spans="1:10" ht="12.75">
      <c r="A1" s="25"/>
      <c r="D1" s="7"/>
      <c r="E1" s="6"/>
      <c r="F1" s="7"/>
      <c r="G1" s="7"/>
      <c r="H1" s="7"/>
      <c r="I1" s="21"/>
      <c r="J1" s="21"/>
    </row>
    <row r="2" spans="2:10" ht="19.5" thickBot="1">
      <c r="B2" s="2" t="s">
        <v>7</v>
      </c>
      <c r="C2" s="28"/>
      <c r="D2" s="27"/>
      <c r="E2" s="28" t="s">
        <v>5</v>
      </c>
      <c r="F2" s="28"/>
      <c r="G2" s="28"/>
      <c r="H2" s="21"/>
      <c r="I2" s="21"/>
      <c r="J2" s="21"/>
    </row>
    <row r="3" spans="2:10" ht="18.75" thickBot="1" thickTop="1">
      <c r="B3" s="3"/>
      <c r="C3" s="28"/>
      <c r="D3" s="27"/>
      <c r="E3" s="28" t="s">
        <v>6</v>
      </c>
      <c r="F3" s="28"/>
      <c r="G3" s="28"/>
      <c r="H3" s="21"/>
      <c r="I3" s="21"/>
      <c r="J3" s="21"/>
    </row>
    <row r="4" spans="2:10" ht="13.5" thickTop="1">
      <c r="B4" s="4" t="s">
        <v>0</v>
      </c>
      <c r="E4" s="24"/>
      <c r="F4" s="24"/>
      <c r="H4" s="21"/>
      <c r="I4" s="21"/>
      <c r="J4" s="21"/>
    </row>
    <row r="5" spans="3:10" ht="12.75">
      <c r="C5" s="20"/>
      <c r="H5" s="21"/>
      <c r="I5" s="21"/>
      <c r="J5" s="21"/>
    </row>
    <row r="6" spans="2:10" ht="15.75" thickBot="1">
      <c r="B6" s="16"/>
      <c r="C6" s="17"/>
      <c r="D6" s="22"/>
      <c r="E6" s="22"/>
      <c r="F6" s="22"/>
      <c r="H6" s="21"/>
      <c r="I6" s="21"/>
      <c r="J6" s="21"/>
    </row>
    <row r="7" spans="2:10" ht="16.5" thickBot="1" thickTop="1">
      <c r="B7" s="16"/>
      <c r="C7" s="17"/>
      <c r="D7" s="22"/>
      <c r="E7" s="22"/>
      <c r="F7" s="22"/>
      <c r="G7" s="21"/>
      <c r="H7" s="21"/>
      <c r="I7" s="21"/>
      <c r="J7" s="21"/>
    </row>
    <row r="8" spans="2:6" ht="16.5" thickBot="1" thickTop="1">
      <c r="B8" s="16"/>
      <c r="C8" s="17"/>
      <c r="D8" s="22"/>
      <c r="E8" s="22"/>
      <c r="F8" s="22"/>
    </row>
    <row r="9" ht="13.5" thickTop="1">
      <c r="C9" s="20"/>
    </row>
    <row r="10" ht="12.75">
      <c r="C10" s="20"/>
    </row>
    <row r="11" spans="2:12" ht="12.75">
      <c r="B11" s="4" t="s">
        <v>32</v>
      </c>
      <c r="G11" s="11"/>
      <c r="H11" s="11"/>
      <c r="I11" s="11"/>
      <c r="J11" s="11"/>
      <c r="K11" s="11"/>
      <c r="L11" s="11"/>
    </row>
    <row r="12" spans="2:12" ht="13.5" thickBot="1">
      <c r="B12" s="4"/>
      <c r="G12" s="11"/>
      <c r="H12" s="11"/>
      <c r="I12" s="11"/>
      <c r="J12" s="11"/>
      <c r="K12" s="11"/>
      <c r="L12" s="11"/>
    </row>
    <row r="13" spans="2:12" ht="20.25" customHeight="1">
      <c r="B13" s="64" t="s">
        <v>11</v>
      </c>
      <c r="C13" s="65" t="s">
        <v>10</v>
      </c>
      <c r="D13" s="66" t="s">
        <v>12</v>
      </c>
      <c r="E13" s="65" t="s">
        <v>9</v>
      </c>
      <c r="F13" s="66" t="s">
        <v>13</v>
      </c>
      <c r="G13" s="66" t="s">
        <v>14</v>
      </c>
      <c r="H13" s="11"/>
      <c r="I13" s="11"/>
      <c r="J13" s="11"/>
      <c r="K13" s="11"/>
      <c r="L13" s="11"/>
    </row>
    <row r="14" spans="2:12" ht="14.25">
      <c r="B14" s="60" t="s">
        <v>28</v>
      </c>
      <c r="C14" s="61"/>
      <c r="D14" s="61"/>
      <c r="E14" s="61"/>
      <c r="F14" s="61"/>
      <c r="G14" s="61"/>
      <c r="H14" s="11"/>
      <c r="I14" s="11"/>
      <c r="J14" s="11"/>
      <c r="K14" s="11"/>
      <c r="L14" s="11"/>
    </row>
    <row r="15" spans="2:12" ht="12.75">
      <c r="B15" s="42" t="s">
        <v>15</v>
      </c>
      <c r="C15" s="43" t="s">
        <v>16</v>
      </c>
      <c r="D15" s="44"/>
      <c r="E15" s="43">
        <v>36</v>
      </c>
      <c r="F15" s="44">
        <f>+D15*E15</f>
        <v>0</v>
      </c>
      <c r="G15" s="44">
        <f>+F15*1.22</f>
        <v>0</v>
      </c>
      <c r="H15" s="11"/>
      <c r="I15" s="11"/>
      <c r="J15" s="11"/>
      <c r="K15" s="11"/>
      <c r="L15" s="11"/>
    </row>
    <row r="16" spans="2:12" ht="25.5">
      <c r="B16" s="36" t="s">
        <v>17</v>
      </c>
      <c r="C16" s="35" t="s">
        <v>16</v>
      </c>
      <c r="D16" s="37"/>
      <c r="E16" s="35">
        <v>36</v>
      </c>
      <c r="F16" s="44">
        <f>+D16*E16</f>
        <v>0</v>
      </c>
      <c r="G16" s="37">
        <f>+F16*1.22</f>
        <v>0</v>
      </c>
      <c r="H16" s="11"/>
      <c r="I16" s="11"/>
      <c r="J16" s="11"/>
      <c r="K16" s="11"/>
      <c r="L16" s="11"/>
    </row>
    <row r="17" spans="2:12" ht="12.75">
      <c r="B17" s="36" t="s">
        <v>25</v>
      </c>
      <c r="C17" s="35" t="s">
        <v>16</v>
      </c>
      <c r="D17" s="37"/>
      <c r="E17" s="35">
        <v>36</v>
      </c>
      <c r="F17" s="44">
        <f>+D17*E17</f>
        <v>0</v>
      </c>
      <c r="G17" s="37">
        <f>+F17*1.22</f>
        <v>0</v>
      </c>
      <c r="H17" s="11"/>
      <c r="I17" s="11"/>
      <c r="J17" s="11"/>
      <c r="K17" s="11"/>
      <c r="L17" s="11"/>
    </row>
    <row r="18" spans="2:12" ht="12.75">
      <c r="B18" s="36" t="s">
        <v>26</v>
      </c>
      <c r="C18" s="35" t="s">
        <v>16</v>
      </c>
      <c r="D18" s="37"/>
      <c r="E18" s="35">
        <v>36</v>
      </c>
      <c r="F18" s="44">
        <f>+D18*E18</f>
        <v>0</v>
      </c>
      <c r="G18" s="37">
        <f>+F18*1.22</f>
        <v>0</v>
      </c>
      <c r="H18" s="11"/>
      <c r="I18" s="11"/>
      <c r="J18" s="11"/>
      <c r="K18" s="11"/>
      <c r="L18" s="11"/>
    </row>
    <row r="19" spans="2:12" ht="12.75">
      <c r="B19" s="36" t="s">
        <v>27</v>
      </c>
      <c r="C19" s="40" t="s">
        <v>16</v>
      </c>
      <c r="D19" s="41"/>
      <c r="E19" s="40">
        <v>36</v>
      </c>
      <c r="F19" s="44">
        <f>+D19*E19</f>
        <v>0</v>
      </c>
      <c r="G19" s="37">
        <f>+F19*1.22</f>
        <v>0</v>
      </c>
      <c r="H19" s="11"/>
      <c r="I19" s="11"/>
      <c r="J19" s="11"/>
      <c r="K19" s="11"/>
      <c r="L19" s="11"/>
    </row>
    <row r="20" spans="2:12" s="39" customFormat="1" ht="20.25" customHeight="1">
      <c r="B20" s="46" t="s">
        <v>29</v>
      </c>
      <c r="C20" s="51"/>
      <c r="D20" s="52"/>
      <c r="E20" s="53"/>
      <c r="F20" s="47">
        <f>+F15+F16+F17+F18+F19</f>
        <v>0</v>
      </c>
      <c r="G20" s="47">
        <f>+G15+G16+G17+G18+G19</f>
        <v>0</v>
      </c>
      <c r="H20" s="38"/>
      <c r="I20" s="38"/>
      <c r="J20" s="38"/>
      <c r="K20" s="38"/>
      <c r="L20" s="38"/>
    </row>
    <row r="21" spans="2:12" s="31" customFormat="1" ht="10.5" customHeight="1">
      <c r="B21" s="33"/>
      <c r="C21" s="32"/>
      <c r="D21" s="33"/>
      <c r="E21" s="32"/>
      <c r="F21" s="34"/>
      <c r="G21" s="34"/>
      <c r="H21" s="30"/>
      <c r="I21" s="30"/>
      <c r="J21" s="30"/>
      <c r="K21" s="30"/>
      <c r="L21" s="30"/>
    </row>
    <row r="22" spans="2:12" ht="14.25">
      <c r="B22" s="62" t="s">
        <v>18</v>
      </c>
      <c r="C22" s="61"/>
      <c r="D22" s="61"/>
      <c r="E22" s="61"/>
      <c r="F22" s="61"/>
      <c r="G22" s="63"/>
      <c r="H22" s="11"/>
      <c r="I22" s="11"/>
      <c r="J22" s="11"/>
      <c r="K22" s="11"/>
      <c r="L22" s="11"/>
    </row>
    <row r="23" spans="2:12" ht="25.5">
      <c r="B23" s="54" t="s">
        <v>19</v>
      </c>
      <c r="C23" s="73" t="s">
        <v>22</v>
      </c>
      <c r="D23" s="74"/>
      <c r="E23" s="75">
        <v>2504</v>
      </c>
      <c r="F23" s="76">
        <f>+D23*E23</f>
        <v>0</v>
      </c>
      <c r="G23" s="78">
        <f>+F23*1.22</f>
        <v>0</v>
      </c>
      <c r="H23" s="11"/>
      <c r="I23" s="11"/>
      <c r="J23" s="11"/>
      <c r="K23" s="11"/>
      <c r="L23" s="11"/>
    </row>
    <row r="24" spans="2:12" ht="25.5">
      <c r="B24" s="55" t="s">
        <v>20</v>
      </c>
      <c r="C24" s="67"/>
      <c r="D24" s="74"/>
      <c r="E24" s="70"/>
      <c r="F24" s="77"/>
      <c r="G24" s="71"/>
      <c r="H24" s="11"/>
      <c r="I24" s="11"/>
      <c r="J24" s="11"/>
      <c r="K24" s="11"/>
      <c r="L24" s="11"/>
    </row>
    <row r="25" spans="2:12" ht="25.5">
      <c r="B25" s="55" t="s">
        <v>31</v>
      </c>
      <c r="C25" s="67"/>
      <c r="D25" s="74"/>
      <c r="E25" s="70"/>
      <c r="F25" s="77"/>
      <c r="G25" s="71"/>
      <c r="H25" s="11"/>
      <c r="I25" s="11"/>
      <c r="J25" s="11"/>
      <c r="K25" s="11"/>
      <c r="L25" s="11"/>
    </row>
    <row r="26" spans="2:12" ht="12.75">
      <c r="B26" s="55" t="s">
        <v>21</v>
      </c>
      <c r="C26" s="67"/>
      <c r="D26" s="69"/>
      <c r="E26" s="70"/>
      <c r="F26" s="78"/>
      <c r="G26" s="71"/>
      <c r="H26" s="11"/>
      <c r="I26" s="11"/>
      <c r="J26" s="11"/>
      <c r="K26" s="11"/>
      <c r="L26" s="11"/>
    </row>
    <row r="27" spans="2:12" ht="25.5">
      <c r="B27" s="54" t="s">
        <v>23</v>
      </c>
      <c r="C27" s="67" t="s">
        <v>22</v>
      </c>
      <c r="D27" s="68"/>
      <c r="E27" s="70">
        <v>1304</v>
      </c>
      <c r="F27" s="71">
        <f>+D27*E27</f>
        <v>0</v>
      </c>
      <c r="G27" s="71">
        <f>+F27*1.22</f>
        <v>0</v>
      </c>
      <c r="H27" s="11"/>
      <c r="I27" s="11"/>
      <c r="J27" s="11"/>
      <c r="K27" s="11"/>
      <c r="L27" s="11"/>
    </row>
    <row r="28" spans="2:12" ht="25.5">
      <c r="B28" s="42" t="s">
        <v>24</v>
      </c>
      <c r="C28" s="67"/>
      <c r="D28" s="69"/>
      <c r="E28" s="70"/>
      <c r="F28" s="71"/>
      <c r="G28" s="71"/>
      <c r="H28" s="11"/>
      <c r="I28" s="11"/>
      <c r="J28" s="11"/>
      <c r="K28" s="11"/>
      <c r="L28" s="11"/>
    </row>
    <row r="29" spans="2:12" ht="21.75" customHeight="1">
      <c r="B29" s="56" t="s">
        <v>30</v>
      </c>
      <c r="C29" s="48"/>
      <c r="D29" s="49"/>
      <c r="E29" s="50"/>
      <c r="F29" s="47">
        <f>+F23+F27</f>
        <v>0</v>
      </c>
      <c r="G29" s="47">
        <f>+G23+G27</f>
        <v>0</v>
      </c>
      <c r="H29" s="11"/>
      <c r="I29" s="11"/>
      <c r="J29" s="11"/>
      <c r="K29" s="11"/>
      <c r="L29" s="11"/>
    </row>
    <row r="30" spans="2:12" s="59" customFormat="1" ht="31.5" customHeight="1">
      <c r="B30" s="57" t="s">
        <v>33</v>
      </c>
      <c r="C30" s="72"/>
      <c r="D30" s="72"/>
      <c r="E30" s="72"/>
      <c r="F30" s="45">
        <f>+F20+F29</f>
        <v>0</v>
      </c>
      <c r="G30" s="45">
        <f>+G20+G29</f>
        <v>0</v>
      </c>
      <c r="H30" s="58"/>
      <c r="I30" s="58"/>
      <c r="J30" s="58"/>
      <c r="K30" s="58"/>
      <c r="L30" s="58"/>
    </row>
    <row r="31" spans="2:12" ht="7.5" customHeight="1" thickBot="1">
      <c r="B31" s="17"/>
      <c r="C31" s="22"/>
      <c r="D31" s="22"/>
      <c r="E31" s="22"/>
      <c r="F31" s="22"/>
      <c r="G31" s="22"/>
      <c r="H31" s="11"/>
      <c r="I31" s="11"/>
      <c r="J31" s="11"/>
      <c r="K31" s="11"/>
      <c r="L31" s="11"/>
    </row>
    <row r="32" spans="2:12" ht="13.5" thickTop="1">
      <c r="B32" s="4"/>
      <c r="G32" s="11"/>
      <c r="H32" s="11"/>
      <c r="I32" s="11"/>
      <c r="J32" s="11"/>
      <c r="K32" s="11"/>
      <c r="L32" s="11"/>
    </row>
    <row r="33" spans="2:6" ht="12.75">
      <c r="B33" s="14"/>
      <c r="C33" s="15"/>
      <c r="D33" s="23"/>
      <c r="E33" s="23"/>
      <c r="F33" s="23"/>
    </row>
    <row r="34" spans="2:6" ht="12.75">
      <c r="B34" s="29"/>
      <c r="C34" s="15"/>
      <c r="D34" s="23"/>
      <c r="E34" s="23"/>
      <c r="F34" s="23"/>
    </row>
    <row r="35" spans="2:6" ht="76.5">
      <c r="B35" s="25" t="s">
        <v>1</v>
      </c>
      <c r="C35" s="8"/>
      <c r="D35" s="5" t="s">
        <v>3</v>
      </c>
      <c r="E35" s="8"/>
      <c r="F35"/>
    </row>
    <row r="36" spans="2:21" ht="12.75">
      <c r="B36" s="5"/>
      <c r="C36" s="8"/>
      <c r="D36" s="5"/>
      <c r="E36" s="8"/>
      <c r="F36"/>
      <c r="I36"/>
      <c r="J36" s="10"/>
      <c r="K36"/>
      <c r="S36"/>
      <c r="T36"/>
      <c r="U36"/>
    </row>
    <row r="37" spans="2:21" ht="12.75">
      <c r="B37" s="26" t="s">
        <v>2</v>
      </c>
      <c r="C37" s="8"/>
      <c r="D37"/>
      <c r="E37" s="8"/>
      <c r="F37"/>
      <c r="I37"/>
      <c r="J37" s="10"/>
      <c r="K37"/>
      <c r="S37"/>
      <c r="T37"/>
      <c r="U37"/>
    </row>
    <row r="38" spans="2:21" ht="12.75">
      <c r="B38" s="5"/>
      <c r="C38" s="8"/>
      <c r="D38" s="5"/>
      <c r="E38" s="8"/>
      <c r="F38"/>
      <c r="I38"/>
      <c r="J38" s="10"/>
      <c r="K38"/>
      <c r="S38"/>
      <c r="T38"/>
      <c r="U38" s="5"/>
    </row>
    <row r="39" spans="2:21" ht="12.75">
      <c r="B39"/>
      <c r="C39" s="8"/>
      <c r="D39"/>
      <c r="E39" s="8"/>
      <c r="F39"/>
      <c r="I39"/>
      <c r="J39" s="10"/>
      <c r="K39"/>
      <c r="S39"/>
      <c r="T39"/>
      <c r="U39"/>
    </row>
    <row r="40" spans="2:21" ht="12.75">
      <c r="B40" s="5"/>
      <c r="C40" s="8"/>
      <c r="D40" s="5" t="s">
        <v>4</v>
      </c>
      <c r="E40" s="8"/>
      <c r="F40"/>
      <c r="I40"/>
      <c r="J40" s="10"/>
      <c r="K40"/>
      <c r="S40"/>
      <c r="T40"/>
      <c r="U40" s="5"/>
    </row>
    <row r="41" spans="2:21" ht="12.75">
      <c r="B41"/>
      <c r="C41" s="8"/>
      <c r="D41" s="5"/>
      <c r="E41" s="8"/>
      <c r="F41"/>
      <c r="I41"/>
      <c r="J41" s="10"/>
      <c r="K41"/>
      <c r="L41" s="18"/>
      <c r="M41"/>
      <c r="N41"/>
      <c r="O41"/>
      <c r="P41"/>
      <c r="Q41"/>
      <c r="R41"/>
      <c r="S41"/>
      <c r="T41"/>
      <c r="U41"/>
    </row>
    <row r="42" spans="2:21" ht="12.75">
      <c r="B42" s="5"/>
      <c r="C42" s="8"/>
      <c r="D42"/>
      <c r="E42" s="8"/>
      <c r="F42"/>
      <c r="I42"/>
      <c r="J42" s="10"/>
      <c r="K42"/>
      <c r="L42" s="19"/>
      <c r="M42"/>
      <c r="N42"/>
      <c r="O42"/>
      <c r="P42"/>
      <c r="Q42"/>
      <c r="R42"/>
      <c r="S42"/>
      <c r="T42"/>
      <c r="U42"/>
    </row>
    <row r="43" spans="2:21" ht="12.75">
      <c r="B43"/>
      <c r="C43" s="8"/>
      <c r="D43" t="s">
        <v>8</v>
      </c>
      <c r="E43" s="8"/>
      <c r="F43"/>
      <c r="I43"/>
      <c r="J43" s="10"/>
      <c r="K43"/>
      <c r="L43"/>
      <c r="M43"/>
      <c r="N43"/>
      <c r="O43"/>
      <c r="P43"/>
      <c r="Q43"/>
      <c r="R43"/>
      <c r="S43"/>
      <c r="T43"/>
      <c r="U43" s="5"/>
    </row>
    <row r="44" spans="3:15" ht="12.75">
      <c r="C44" s="8"/>
      <c r="D44" s="13"/>
      <c r="E44" s="8"/>
      <c r="F44"/>
      <c r="I44"/>
      <c r="J44" s="10"/>
      <c r="K44"/>
      <c r="L44"/>
      <c r="M44"/>
      <c r="N44"/>
      <c r="O44" s="5"/>
    </row>
  </sheetData>
  <sheetProtection/>
  <protectedRanges>
    <protectedRange password="A71A" sqref="G1:H1 G45:H65536 E2:G3 D44:F44 G4:H30 G32:H34 H31" name="Obseg1"/>
    <protectedRange password="A71A" sqref="D35:D43" name="Obseg1_1"/>
  </protectedRanges>
  <mergeCells count="11">
    <mergeCell ref="C23:C26"/>
    <mergeCell ref="D23:D26"/>
    <mergeCell ref="E23:E26"/>
    <mergeCell ref="F23:F26"/>
    <mergeCell ref="G23:G26"/>
    <mergeCell ref="C27:C28"/>
    <mergeCell ref="D27:D28"/>
    <mergeCell ref="E27:E28"/>
    <mergeCell ref="F27:F28"/>
    <mergeCell ref="G27:G28"/>
    <mergeCell ref="C30:E30"/>
  </mergeCells>
  <printOptions/>
  <pageMargins left="0.75" right="0.75" top="1" bottom="1" header="0" footer="0"/>
  <pageSetup horizontalDpi="300" verticalDpi="300"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2020-10-01T06:40:44Z</cp:lastPrinted>
  <dcterms:created xsi:type="dcterms:W3CDTF">2014-09-08T09:13:53Z</dcterms:created>
  <dcterms:modified xsi:type="dcterms:W3CDTF">2020-11-03T10:19:07Z</dcterms:modified>
  <cp:category/>
  <cp:version/>
  <cp:contentType/>
  <cp:contentStatus/>
</cp:coreProperties>
</file>